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<sst xmlns="http://schemas.openxmlformats.org/spreadsheetml/2006/main" count="123" uniqueCount="82">
  <si>
    <t>拉萨市2022年财政衔接推进乡村振兴补助资金项目计划明细表</t>
  </si>
  <si>
    <t>填报单位：西藏自治区乡村振兴局                                                                                                                                                                                                     单位：万元</t>
  </si>
  <si>
    <t>序号</t>
  </si>
  <si>
    <t>县名称</t>
  </si>
  <si>
    <t>项目名称</t>
  </si>
  <si>
    <t>建设地点</t>
  </si>
  <si>
    <t>建设内容及规模</t>
  </si>
  <si>
    <t>项目主管部门</t>
  </si>
  <si>
    <t>估算投资</t>
  </si>
  <si>
    <t>效益分析</t>
  </si>
  <si>
    <t>备注</t>
  </si>
  <si>
    <t>达孜区</t>
  </si>
  <si>
    <t>(一)生产发展（含产业项目）类</t>
  </si>
  <si>
    <t>塔杰乡巴嘎雪村典沟农田灌溉机井建设项目</t>
  </si>
  <si>
    <t>塔杰乡巴嘎雪村</t>
  </si>
  <si>
    <t>在塔杰乡巴嘎雪村修建农田机井及附属工程</t>
  </si>
  <si>
    <t>乡村振兴局</t>
  </si>
  <si>
    <t>预计项目实施后，将改善28户94人的生产生活条件。</t>
  </si>
  <si>
    <t>正在编制初步设计</t>
  </si>
  <si>
    <t>唐嘎乡唐嘎村农田灌溉水渠建设项目</t>
  </si>
  <si>
    <t>唐嘎乡唐嘎村</t>
  </si>
  <si>
    <t>10年前的农田水渠损毁严重，需重新新建60*60的农田灌溉水渠2000米及闸门等附属工程</t>
  </si>
  <si>
    <t>预计项目实施后，将改善165户410人的生产生活条件。</t>
  </si>
  <si>
    <t>达孜区邦堆乡克日村灌溉水渠提升改造项目</t>
  </si>
  <si>
    <t>邦堆乡克日村</t>
  </si>
  <si>
    <t>在达孜区邦堆乡克日村拆除重建水渠1900米及渠系建筑物建设</t>
  </si>
  <si>
    <t>预计项目实施后，将改善30户112人的生产生活条件。</t>
  </si>
  <si>
    <t>达孜区章多乡拉木村灌溉蓄水池改扩建项目</t>
  </si>
  <si>
    <t>章多乡拉木村</t>
  </si>
  <si>
    <t>在达孜区章多乡拉木村改扩建蓄水池一座</t>
  </si>
  <si>
    <t>预计项目实施后，将改善53户173人的生产生活条件。</t>
  </si>
  <si>
    <t>拉萨市达孜区塔杰乡主西村三组防洪堤维修工程</t>
  </si>
  <si>
    <t>塔杰乡主西村</t>
  </si>
  <si>
    <t>新建左岸防洪堤375米，新建右岸防洪堤374米，,拦砂坝76米等。</t>
  </si>
  <si>
    <t>达孜区乡村振兴局</t>
  </si>
  <si>
    <t>预计项目实施后，将改善141户589人的生产生活条件。</t>
  </si>
  <si>
    <t>已编制初设，待下概批</t>
  </si>
  <si>
    <t>拉萨市达孜区塔杰乡巴嘎雪村1组水塘维修工程</t>
  </si>
  <si>
    <t>维修水塘1座、原破旧水塘砼拆除182米及网围栏工程等</t>
  </si>
  <si>
    <t>预计项目实施后，将改善65户323人的生产生活条件。</t>
  </si>
  <si>
    <t>（二）巩固提升类（人居环境整治类）</t>
  </si>
  <si>
    <t>达孜区林阿村人居环境整治项目</t>
  </si>
  <si>
    <t>达孜区林阿村</t>
  </si>
  <si>
    <t>建设主要内容包含道路升级改造、给排水、路灯安装及涵洞、电力通讯管沟等附属工程。</t>
  </si>
  <si>
    <t>预计项目实施后，将改善120户173人的生产生活条件，改善其人居环境。</t>
  </si>
  <si>
    <t>正在编制初步设计，已包含污水管网。（巩固提升村）</t>
  </si>
  <si>
    <t>达孜区唐嘎村人居环境整治项目</t>
  </si>
  <si>
    <t>达孜区唐嘎村</t>
  </si>
  <si>
    <t>预计项目实施后，将改善53户106人的生产生活条件，改善其人居环境。</t>
  </si>
  <si>
    <t>正在编制初步设计，已包含污水管网。</t>
  </si>
  <si>
    <t>（三）小型公益性基础设施类</t>
  </si>
  <si>
    <t>章多乡国道318至章多村1、2、4组公路工程</t>
  </si>
  <si>
    <t>章多乡章多村</t>
  </si>
  <si>
    <t>项目地点位于拉萨市达孜区章多乡章多村，建设性质为改扩建，原路为砂石路。建设里程全长6.25公里，全线采用四级公路技术标准；设计速度20km/h，路基宽度6.5m，路面宽度6米；路面结构拟采用25厘米水稳层加6厘米厚沥青面层。新建波纹涵管6道</t>
  </si>
  <si>
    <t>预计项目实施后，将改善208户766人的生产生活条件，方便出行。</t>
  </si>
  <si>
    <t>章多乡国道318至章多村5、6组公路工程</t>
  </si>
  <si>
    <t>项目地点位于拉萨市达孜区章多乡章多村，建设性质为改扩建，原路为砂石路。两条路建设里程共计长3.7公里，全线采用四级公路技术标准；设计速度20km/h，路基宽度6.5m，路面宽度6米；路面结构拟采用25厘米水稳层加6厘米厚沥青面层</t>
  </si>
  <si>
    <t>预计项目实施后，将改善208户766人的生产生活，方便出行。</t>
  </si>
  <si>
    <t>唐嘎乡罗普村至6、9组公路工程</t>
  </si>
  <si>
    <t>唐嘎乡罗普村</t>
  </si>
  <si>
    <t>项目地点位于拉萨市达孜区唐嘎乡洛普村，建设性质为改扩建，原路为砂石路。建设里程全长7.1公里，全线采用四级公路技术标准；设计速度20km/h，路基宽度6.5m，路面宽度6米；路面结构拟采用25厘米水稳层加6厘米厚沥青面层。部分路段下设防洪堤及上挡墙</t>
  </si>
  <si>
    <t>预计项目实施后，将改善141户583人的生产生活条件。</t>
  </si>
  <si>
    <t>达孜区幸福社区（三岩搬迁点）附属设施搬迁提升工程</t>
  </si>
  <si>
    <t>达孜区幸福社区</t>
  </si>
  <si>
    <t>该项目计划德庆幸福新村村居环境整治及附属配套工程。</t>
  </si>
  <si>
    <t>预计项目实施后，将改善易地搬迁137户842人的生产生活条件。</t>
  </si>
  <si>
    <t>（四）整村推进类</t>
  </si>
  <si>
    <t>达孜区新仓村乡村振兴建设项目</t>
  </si>
  <si>
    <t>德庆镇新仓村</t>
  </si>
  <si>
    <t>主要建设内容为新仓村整治的主要内容包括村内道路整治、雨水排水、污水处理、太阳能路灯、建设设施等，通过整治将整体提升新仓村人居环境环境，对村民生活质量及未来经济发展提供基础保障。</t>
  </si>
  <si>
    <t>预计项目实施后，将改善新仓村基础设施，改善村容村貌，为419户1709人改善其生产生活条件。</t>
  </si>
  <si>
    <t>已完成实施方案，正在编制实施方案，已包含污水管网。（示范村）</t>
  </si>
  <si>
    <t>达孜区塔杰村乡村振兴建设项目</t>
  </si>
  <si>
    <t>塔杰乡塔杰村</t>
  </si>
  <si>
    <t>项目建设区域为塔杰村，共8个村民小组，均进行环境整治，村内道路整治、雨水排水、污水处理、太阳能路灯、建设设施等三级沉淀池14座，人工湿地2800平方米，以及文化活动广场、垃圾收集、休闲宣传设施等；本次设计范围除房建外其余主要为基础设施，为乡村发展打好基础。</t>
  </si>
  <si>
    <t>预计项目实施后，将改善塔杰村的基础设施，改善村容村貌，为368户1401人改善其生产生活条件。</t>
  </si>
  <si>
    <t>已完成实施方案，正在编制实施方案，已包含污水管网。</t>
  </si>
  <si>
    <t>（五）扶贫贷款贴息类</t>
  </si>
  <si>
    <t>1</t>
  </si>
  <si>
    <t>达孜区扶贫贷款贴息项目</t>
  </si>
  <si>
    <t>通过扶贫贴息贷款，可解决36人就业岗位。</t>
  </si>
  <si>
    <t>已完成实施方案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</si>
</sst>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4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rgb="FF000000"/>
      <name val="宋体"/>
      <charset val="134"/>
    </font>
    <font>
      <sz val="28"/>
      <color rgb="FF000000"/>
      <name val="方正小标宋简体"/>
      <charset val="134"/>
    </font>
    <font>
      <sz val="14"/>
      <color rgb="FF000000"/>
      <name val="宋体"/>
      <charset val="134"/>
      <scheme val="minor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b/>
      <sz val="18"/>
      <color rgb="FF000000"/>
      <name val="宋体"/>
      <charset val="134"/>
    </font>
    <font>
      <sz val="18"/>
      <name val="宋体"/>
      <charset val="134"/>
    </font>
    <font>
      <b/>
      <sz val="18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20" fillId="0" borderId="0">
      <alignment vertical="center"/>
    </xf>
    <xf numFmtId="0" fontId="35" fillId="22" borderId="5" applyNumberFormat="0" applyAlignment="0" applyProtection="0">
      <alignment vertical="center"/>
    </xf>
    <xf numFmtId="0" fontId="36" fillId="26" borderId="10" applyNumberFormat="0" applyAlignment="0" applyProtection="0">
      <alignment vertical="center"/>
    </xf>
    <xf numFmtId="0" fontId="20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0" borderId="0">
      <protection locked="0"/>
    </xf>
    <xf numFmtId="0" fontId="22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0" borderId="0" applyProtection="0"/>
    <xf numFmtId="0" fontId="22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9" fillId="0" borderId="0" applyProtection="0"/>
    <xf numFmtId="0" fontId="21" fillId="29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alignment vertical="center"/>
    </xf>
    <xf numFmtId="0" fontId="11" fillId="0" borderId="0">
      <alignment vertical="center"/>
    </xf>
    <xf numFmtId="0" fontId="20" fillId="0" borderId="0" applyProtection="0">
      <alignment vertical="center"/>
    </xf>
    <xf numFmtId="0" fontId="20" fillId="0" borderId="0"/>
    <xf numFmtId="0" fontId="20" fillId="0" borderId="0">
      <alignment vertical="center"/>
    </xf>
    <xf numFmtId="0" fontId="40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62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1" fillId="0" borderId="1" xfId="62" applyNumberFormat="1" applyFont="1" applyFill="1" applyBorder="1" applyAlignment="1" applyProtection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6" fontId="10" fillId="0" borderId="1" xfId="59" applyNumberFormat="1" applyFont="1" applyFill="1" applyBorder="1" applyAlignment="1" applyProtection="1">
      <alignment horizontal="center" vertical="center" wrapText="1"/>
    </xf>
    <xf numFmtId="177" fontId="10" fillId="0" borderId="1" xfId="59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2" xfId="62" applyNumberFormat="1" applyFont="1" applyFill="1" applyBorder="1" applyAlignment="1" applyProtection="1">
      <alignment horizontal="center" vertical="center" wrapText="1"/>
    </xf>
    <xf numFmtId="176" fontId="11" fillId="0" borderId="2" xfId="62" applyNumberFormat="1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1" fillId="0" borderId="1" xfId="59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76" fontId="13" fillId="0" borderId="1" xfId="5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</cellXfs>
  <cellStyles count="66">
    <cellStyle name="常规" xfId="0" builtinId="0"/>
    <cellStyle name="货币[0]" xfId="1" builtinId="7"/>
    <cellStyle name="常规_副本西藏自治区贫困县统筹整合使用财政涉农资金情况统计表（模版）参考表" xfId="2"/>
    <cellStyle name="20% - 强调文字颜色 3" xfId="3" builtinId="38"/>
    <cellStyle name="输入" xfId="4" builtinId="20"/>
    <cellStyle name="常规 12 3 2 2 2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 2 22" xfId="27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 2 18" xfId="35"/>
    <cellStyle name="常规 2 2 23" xfId="36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_项目投入明细_8" xfId="57"/>
    <cellStyle name="60% - 强调文字颜色 6" xfId="58" builtinId="52"/>
    <cellStyle name="常规_Sheet1" xfId="59"/>
    <cellStyle name="常规 2 2 27" xfId="60"/>
    <cellStyle name="常规 29 2 2" xfId="61"/>
    <cellStyle name="常规 3" xfId="62"/>
    <cellStyle name="常规 2" xfId="63"/>
    <cellStyle name="常规 2 2 24" xfId="64"/>
    <cellStyle name="常规 17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313690</xdr:colOff>
      <xdr:row>24</xdr:row>
      <xdr:rowOff>0</xdr:rowOff>
    </xdr:from>
    <xdr:to>
      <xdr:col>2</xdr:col>
      <xdr:colOff>446405</xdr:colOff>
      <xdr:row>24</xdr:row>
      <xdr:rowOff>171450</xdr:rowOff>
    </xdr:to>
    <xdr:pic>
      <xdr:nvPicPr>
        <xdr:cNvPr id="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4085" y="10680065"/>
          <a:ext cx="13271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179070</xdr:rowOff>
    </xdr:to>
    <xdr:pic>
      <xdr:nvPicPr>
        <xdr:cNvPr id="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814070</xdr:colOff>
      <xdr:row>24</xdr:row>
      <xdr:rowOff>0</xdr:rowOff>
    </xdr:from>
    <xdr:to>
      <xdr:col>3</xdr:col>
      <xdr:colOff>944880</xdr:colOff>
      <xdr:row>24</xdr:row>
      <xdr:rowOff>171450</xdr:rowOff>
    </xdr:to>
    <xdr:pic>
      <xdr:nvPicPr>
        <xdr:cNvPr id="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6855" y="1068006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179070</xdr:rowOff>
    </xdr:to>
    <xdr:pic>
      <xdr:nvPicPr>
        <xdr:cNvPr id="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179070</xdr:rowOff>
    </xdr:to>
    <xdr:pic>
      <xdr:nvPicPr>
        <xdr:cNvPr id="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814070</xdr:colOff>
      <xdr:row>24</xdr:row>
      <xdr:rowOff>0</xdr:rowOff>
    </xdr:from>
    <xdr:to>
      <xdr:col>3</xdr:col>
      <xdr:colOff>944880</xdr:colOff>
      <xdr:row>24</xdr:row>
      <xdr:rowOff>171450</xdr:rowOff>
    </xdr:to>
    <xdr:pic>
      <xdr:nvPicPr>
        <xdr:cNvPr id="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6855" y="10680065"/>
          <a:ext cx="1308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171450</xdr:rowOff>
    </xdr:to>
    <xdr:pic>
      <xdr:nvPicPr>
        <xdr:cNvPr id="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179070</xdr:rowOff>
    </xdr:to>
    <xdr:pic>
      <xdr:nvPicPr>
        <xdr:cNvPr id="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179070</xdr:rowOff>
    </xdr:to>
    <xdr:pic>
      <xdr:nvPicPr>
        <xdr:cNvPr id="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15</xdr:row>
      <xdr:rowOff>0</xdr:rowOff>
    </xdr:from>
    <xdr:to>
      <xdr:col>3</xdr:col>
      <xdr:colOff>869950</xdr:colOff>
      <xdr:row>15</xdr:row>
      <xdr:rowOff>186690</xdr:rowOff>
    </xdr:to>
    <xdr:pic>
      <xdr:nvPicPr>
        <xdr:cNvPr id="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580961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15</xdr:row>
      <xdr:rowOff>0</xdr:rowOff>
    </xdr:from>
    <xdr:to>
      <xdr:col>3</xdr:col>
      <xdr:colOff>869950</xdr:colOff>
      <xdr:row>15</xdr:row>
      <xdr:rowOff>186690</xdr:rowOff>
    </xdr:to>
    <xdr:pic>
      <xdr:nvPicPr>
        <xdr:cNvPr id="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580961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15</xdr:row>
      <xdr:rowOff>0</xdr:rowOff>
    </xdr:from>
    <xdr:to>
      <xdr:col>3</xdr:col>
      <xdr:colOff>869950</xdr:colOff>
      <xdr:row>15</xdr:row>
      <xdr:rowOff>169545</xdr:rowOff>
    </xdr:to>
    <xdr:pic>
      <xdr:nvPicPr>
        <xdr:cNvPr id="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580961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15</xdr:row>
      <xdr:rowOff>0</xdr:rowOff>
    </xdr:from>
    <xdr:to>
      <xdr:col>3</xdr:col>
      <xdr:colOff>869950</xdr:colOff>
      <xdr:row>15</xdr:row>
      <xdr:rowOff>169545</xdr:rowOff>
    </xdr:to>
    <xdr:pic>
      <xdr:nvPicPr>
        <xdr:cNvPr id="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580961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17</xdr:row>
      <xdr:rowOff>0</xdr:rowOff>
    </xdr:from>
    <xdr:to>
      <xdr:col>3</xdr:col>
      <xdr:colOff>869950</xdr:colOff>
      <xdr:row>17</xdr:row>
      <xdr:rowOff>172085</xdr:rowOff>
    </xdr:to>
    <xdr:pic>
      <xdr:nvPicPr>
        <xdr:cNvPr id="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206615"/>
          <a:ext cx="13906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17</xdr:row>
      <xdr:rowOff>0</xdr:rowOff>
    </xdr:from>
    <xdr:to>
      <xdr:col>3</xdr:col>
      <xdr:colOff>869950</xdr:colOff>
      <xdr:row>17</xdr:row>
      <xdr:rowOff>172085</xdr:rowOff>
    </xdr:to>
    <xdr:pic>
      <xdr:nvPicPr>
        <xdr:cNvPr id="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206615"/>
          <a:ext cx="13906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17</xdr:row>
      <xdr:rowOff>0</xdr:rowOff>
    </xdr:from>
    <xdr:to>
      <xdr:col>3</xdr:col>
      <xdr:colOff>869950</xdr:colOff>
      <xdr:row>17</xdr:row>
      <xdr:rowOff>156845</xdr:rowOff>
    </xdr:to>
    <xdr:pic>
      <xdr:nvPicPr>
        <xdr:cNvPr id="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206615"/>
          <a:ext cx="139065" cy="156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17</xdr:row>
      <xdr:rowOff>0</xdr:rowOff>
    </xdr:from>
    <xdr:to>
      <xdr:col>3</xdr:col>
      <xdr:colOff>869950</xdr:colOff>
      <xdr:row>17</xdr:row>
      <xdr:rowOff>156845</xdr:rowOff>
    </xdr:to>
    <xdr:pic>
      <xdr:nvPicPr>
        <xdr:cNvPr id="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206615"/>
          <a:ext cx="139065" cy="1568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5</xdr:row>
      <xdr:rowOff>0</xdr:rowOff>
    </xdr:from>
    <xdr:to>
      <xdr:col>3</xdr:col>
      <xdr:colOff>869950</xdr:colOff>
      <xdr:row>5</xdr:row>
      <xdr:rowOff>186690</xdr:rowOff>
    </xdr:to>
    <xdr:pic>
      <xdr:nvPicPr>
        <xdr:cNvPr id="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1964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6</xdr:row>
      <xdr:rowOff>0</xdr:rowOff>
    </xdr:from>
    <xdr:to>
      <xdr:col>3</xdr:col>
      <xdr:colOff>869950</xdr:colOff>
      <xdr:row>6</xdr:row>
      <xdr:rowOff>149225</xdr:rowOff>
    </xdr:to>
    <xdr:pic>
      <xdr:nvPicPr>
        <xdr:cNvPr id="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558415"/>
          <a:ext cx="139065" cy="14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6</xdr:row>
      <xdr:rowOff>0</xdr:rowOff>
    </xdr:from>
    <xdr:to>
      <xdr:col>3</xdr:col>
      <xdr:colOff>869950</xdr:colOff>
      <xdr:row>6</xdr:row>
      <xdr:rowOff>149225</xdr:rowOff>
    </xdr:to>
    <xdr:pic>
      <xdr:nvPicPr>
        <xdr:cNvPr id="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2558415"/>
          <a:ext cx="139065" cy="149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20</xdr:row>
      <xdr:rowOff>0</xdr:rowOff>
    </xdr:from>
    <xdr:to>
      <xdr:col>3</xdr:col>
      <xdr:colOff>869950</xdr:colOff>
      <xdr:row>20</xdr:row>
      <xdr:rowOff>186690</xdr:rowOff>
    </xdr:to>
    <xdr:pic>
      <xdr:nvPicPr>
        <xdr:cNvPr id="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86480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20</xdr:row>
      <xdr:rowOff>0</xdr:rowOff>
    </xdr:from>
    <xdr:to>
      <xdr:col>3</xdr:col>
      <xdr:colOff>869950</xdr:colOff>
      <xdr:row>20</xdr:row>
      <xdr:rowOff>186690</xdr:rowOff>
    </xdr:to>
    <xdr:pic>
      <xdr:nvPicPr>
        <xdr:cNvPr id="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864806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53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54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55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56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57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58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59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60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61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62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63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64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65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66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67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68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1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1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170180</xdr:rowOff>
    </xdr:to>
    <xdr:pic>
      <xdr:nvPicPr>
        <xdr:cNvPr id="1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1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1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1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1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1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1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1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1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1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172720</xdr:rowOff>
    </xdr:to>
    <xdr:pic>
      <xdr:nvPicPr>
        <xdr:cNvPr id="1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1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1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259715</xdr:rowOff>
    </xdr:to>
    <xdr:pic>
      <xdr:nvPicPr>
        <xdr:cNvPr id="13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257175</xdr:rowOff>
    </xdr:to>
    <xdr:pic>
      <xdr:nvPicPr>
        <xdr:cNvPr id="14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380365</xdr:colOff>
      <xdr:row>26</xdr:row>
      <xdr:rowOff>168275</xdr:rowOff>
    </xdr:to>
    <xdr:pic>
      <xdr:nvPicPr>
        <xdr:cNvPr id="14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380365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21590</xdr:colOff>
      <xdr:row>24</xdr:row>
      <xdr:rowOff>174625</xdr:rowOff>
    </xdr:to>
    <xdr:pic>
      <xdr:nvPicPr>
        <xdr:cNvPr id="14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21590</xdr:colOff>
      <xdr:row>24</xdr:row>
      <xdr:rowOff>174625</xdr:rowOff>
    </xdr:to>
    <xdr:pic>
      <xdr:nvPicPr>
        <xdr:cNvPr id="14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21590</xdr:colOff>
      <xdr:row>24</xdr:row>
      <xdr:rowOff>174625</xdr:rowOff>
    </xdr:to>
    <xdr:pic>
      <xdr:nvPicPr>
        <xdr:cNvPr id="14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1590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174625</xdr:rowOff>
    </xdr:to>
    <xdr:pic>
      <xdr:nvPicPr>
        <xdr:cNvPr id="1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149225</xdr:colOff>
      <xdr:row>24</xdr:row>
      <xdr:rowOff>174625</xdr:rowOff>
    </xdr:to>
    <xdr:pic>
      <xdr:nvPicPr>
        <xdr:cNvPr id="1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4922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174625</xdr:rowOff>
    </xdr:to>
    <xdr:pic>
      <xdr:nvPicPr>
        <xdr:cNvPr id="14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174625</xdr:rowOff>
    </xdr:to>
    <xdr:pic>
      <xdr:nvPicPr>
        <xdr:cNvPr id="1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4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4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149225</xdr:colOff>
      <xdr:row>24</xdr:row>
      <xdr:rowOff>168275</xdr:rowOff>
    </xdr:to>
    <xdr:pic>
      <xdr:nvPicPr>
        <xdr:cNvPr id="1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4922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5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5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1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1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170180</xdr:rowOff>
    </xdr:to>
    <xdr:pic>
      <xdr:nvPicPr>
        <xdr:cNvPr id="1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1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1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5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149225</xdr:colOff>
      <xdr:row>24</xdr:row>
      <xdr:rowOff>168275</xdr:rowOff>
    </xdr:to>
    <xdr:pic>
      <xdr:nvPicPr>
        <xdr:cNvPr id="1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4922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6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168275</xdr:rowOff>
    </xdr:to>
    <xdr:pic>
      <xdr:nvPicPr>
        <xdr:cNvPr id="16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494030</xdr:colOff>
      <xdr:row>24</xdr:row>
      <xdr:rowOff>171450</xdr:rowOff>
    </xdr:to>
    <xdr:pic>
      <xdr:nvPicPr>
        <xdr:cNvPr id="1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47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171450</xdr:rowOff>
    </xdr:to>
    <xdr:pic>
      <xdr:nvPicPr>
        <xdr:cNvPr id="1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171450</xdr:rowOff>
    </xdr:to>
    <xdr:pic>
      <xdr:nvPicPr>
        <xdr:cNvPr id="1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421640</xdr:colOff>
      <xdr:row>26</xdr:row>
      <xdr:rowOff>168275</xdr:rowOff>
    </xdr:to>
    <xdr:pic>
      <xdr:nvPicPr>
        <xdr:cNvPr id="16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421640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175260</xdr:rowOff>
    </xdr:to>
    <xdr:pic>
      <xdr:nvPicPr>
        <xdr:cNvPr id="1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175260</xdr:rowOff>
    </xdr:to>
    <xdr:pic>
      <xdr:nvPicPr>
        <xdr:cNvPr id="1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262255</xdr:rowOff>
    </xdr:to>
    <xdr:sp>
      <xdr:nvSpPr>
        <xdr:cNvPr id="168" name="文本框 2"/>
        <xdr:cNvSpPr/>
      </xdr:nvSpPr>
      <xdr:spPr>
        <a:xfrm>
          <a:off x="782320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262255</xdr:rowOff>
    </xdr:to>
    <xdr:sp>
      <xdr:nvSpPr>
        <xdr:cNvPr id="169" name="文本框 2"/>
        <xdr:cNvSpPr/>
      </xdr:nvSpPr>
      <xdr:spPr>
        <a:xfrm>
          <a:off x="782320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262255</xdr:rowOff>
    </xdr:to>
    <xdr:sp>
      <xdr:nvSpPr>
        <xdr:cNvPr id="170" name="文本框 2"/>
        <xdr:cNvSpPr/>
      </xdr:nvSpPr>
      <xdr:spPr>
        <a:xfrm>
          <a:off x="782320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262255</xdr:rowOff>
    </xdr:to>
    <xdr:sp>
      <xdr:nvSpPr>
        <xdr:cNvPr id="171" name="文本框 2"/>
        <xdr:cNvSpPr/>
      </xdr:nvSpPr>
      <xdr:spPr>
        <a:xfrm>
          <a:off x="782320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24</xdr:row>
      <xdr:rowOff>0</xdr:rowOff>
    </xdr:from>
    <xdr:to>
      <xdr:col>4</xdr:col>
      <xdr:colOff>796290</xdr:colOff>
      <xdr:row>25</xdr:row>
      <xdr:rowOff>262255</xdr:rowOff>
    </xdr:to>
    <xdr:sp>
      <xdr:nvSpPr>
        <xdr:cNvPr id="172" name="文本框 2"/>
        <xdr:cNvSpPr/>
      </xdr:nvSpPr>
      <xdr:spPr>
        <a:xfrm>
          <a:off x="561848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24</xdr:row>
      <xdr:rowOff>0</xdr:rowOff>
    </xdr:from>
    <xdr:to>
      <xdr:col>4</xdr:col>
      <xdr:colOff>796290</xdr:colOff>
      <xdr:row>25</xdr:row>
      <xdr:rowOff>262255</xdr:rowOff>
    </xdr:to>
    <xdr:sp>
      <xdr:nvSpPr>
        <xdr:cNvPr id="173" name="文本框 2"/>
        <xdr:cNvSpPr/>
      </xdr:nvSpPr>
      <xdr:spPr>
        <a:xfrm>
          <a:off x="561848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24</xdr:row>
      <xdr:rowOff>0</xdr:rowOff>
    </xdr:from>
    <xdr:to>
      <xdr:col>4</xdr:col>
      <xdr:colOff>796290</xdr:colOff>
      <xdr:row>25</xdr:row>
      <xdr:rowOff>262255</xdr:rowOff>
    </xdr:to>
    <xdr:sp>
      <xdr:nvSpPr>
        <xdr:cNvPr id="174" name="文本框 2"/>
        <xdr:cNvSpPr/>
      </xdr:nvSpPr>
      <xdr:spPr>
        <a:xfrm>
          <a:off x="561848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1115695</xdr:colOff>
      <xdr:row>24</xdr:row>
      <xdr:rowOff>0</xdr:rowOff>
    </xdr:from>
    <xdr:to>
      <xdr:col>4</xdr:col>
      <xdr:colOff>796290</xdr:colOff>
      <xdr:row>25</xdr:row>
      <xdr:rowOff>262255</xdr:rowOff>
    </xdr:to>
    <xdr:sp>
      <xdr:nvSpPr>
        <xdr:cNvPr id="175" name="文本框 2"/>
        <xdr:cNvSpPr/>
      </xdr:nvSpPr>
      <xdr:spPr>
        <a:xfrm>
          <a:off x="5618480" y="10680065"/>
          <a:ext cx="1884680" cy="54800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259715</xdr:rowOff>
    </xdr:to>
    <xdr:pic>
      <xdr:nvPicPr>
        <xdr:cNvPr id="17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264160</xdr:rowOff>
    </xdr:to>
    <xdr:pic>
      <xdr:nvPicPr>
        <xdr:cNvPr id="17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9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1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1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170180</xdr:rowOff>
    </xdr:to>
    <xdr:pic>
      <xdr:nvPicPr>
        <xdr:cNvPr id="1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1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1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183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184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185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186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187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188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189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190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191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192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193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194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195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196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197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198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1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2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2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3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2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167640</xdr:rowOff>
    </xdr:to>
    <xdr:pic>
      <xdr:nvPicPr>
        <xdr:cNvPr id="2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2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2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2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2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2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2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172720</xdr:rowOff>
    </xdr:to>
    <xdr:pic>
      <xdr:nvPicPr>
        <xdr:cNvPr id="2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2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2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259715</xdr:rowOff>
    </xdr:to>
    <xdr:pic>
      <xdr:nvPicPr>
        <xdr:cNvPr id="26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54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262255</xdr:rowOff>
    </xdr:to>
    <xdr:pic>
      <xdr:nvPicPr>
        <xdr:cNvPr id="27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8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342900</xdr:colOff>
      <xdr:row>26</xdr:row>
      <xdr:rowOff>164465</xdr:rowOff>
    </xdr:to>
    <xdr:pic>
      <xdr:nvPicPr>
        <xdr:cNvPr id="27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34290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</xdr:colOff>
      <xdr:row>24</xdr:row>
      <xdr:rowOff>175260</xdr:rowOff>
    </xdr:to>
    <xdr:pic>
      <xdr:nvPicPr>
        <xdr:cNvPr id="2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133350</xdr:colOff>
      <xdr:row>24</xdr:row>
      <xdr:rowOff>175260</xdr:rowOff>
    </xdr:to>
    <xdr:pic>
      <xdr:nvPicPr>
        <xdr:cNvPr id="2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960" y="10680065"/>
          <a:ext cx="13335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</xdr:colOff>
      <xdr:row>24</xdr:row>
      <xdr:rowOff>175260</xdr:rowOff>
    </xdr:to>
    <xdr:pic>
      <xdr:nvPicPr>
        <xdr:cNvPr id="2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20320</xdr:colOff>
      <xdr:row>24</xdr:row>
      <xdr:rowOff>175260</xdr:rowOff>
    </xdr:to>
    <xdr:pic>
      <xdr:nvPicPr>
        <xdr:cNvPr id="2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032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18415</xdr:colOff>
      <xdr:row>24</xdr:row>
      <xdr:rowOff>175260</xdr:rowOff>
    </xdr:to>
    <xdr:pic>
      <xdr:nvPicPr>
        <xdr:cNvPr id="27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132715</xdr:colOff>
      <xdr:row>24</xdr:row>
      <xdr:rowOff>175260</xdr:rowOff>
    </xdr:to>
    <xdr:pic>
      <xdr:nvPicPr>
        <xdr:cNvPr id="2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327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18415</xdr:colOff>
      <xdr:row>24</xdr:row>
      <xdr:rowOff>175260</xdr:rowOff>
    </xdr:to>
    <xdr:pic>
      <xdr:nvPicPr>
        <xdr:cNvPr id="2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18415</xdr:colOff>
      <xdr:row>24</xdr:row>
      <xdr:rowOff>175260</xdr:rowOff>
    </xdr:to>
    <xdr:pic>
      <xdr:nvPicPr>
        <xdr:cNvPr id="27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841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175260</xdr:rowOff>
    </xdr:to>
    <xdr:pic>
      <xdr:nvPicPr>
        <xdr:cNvPr id="2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175260</xdr:rowOff>
    </xdr:to>
    <xdr:pic>
      <xdr:nvPicPr>
        <xdr:cNvPr id="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387350</xdr:colOff>
      <xdr:row>24</xdr:row>
      <xdr:rowOff>0</xdr:rowOff>
    </xdr:from>
    <xdr:to>
      <xdr:col>2</xdr:col>
      <xdr:colOff>549275</xdr:colOff>
      <xdr:row>24</xdr:row>
      <xdr:rowOff>171450</xdr:rowOff>
    </xdr:to>
    <xdr:pic>
      <xdr:nvPicPr>
        <xdr:cNvPr id="2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745" y="10680065"/>
          <a:ext cx="16192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171450</xdr:rowOff>
    </xdr:to>
    <xdr:pic>
      <xdr:nvPicPr>
        <xdr:cNvPr id="2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171450</xdr:rowOff>
    </xdr:to>
    <xdr:pic>
      <xdr:nvPicPr>
        <xdr:cNvPr id="2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869950</xdr:colOff>
      <xdr:row>15</xdr:row>
      <xdr:rowOff>189230</xdr:rowOff>
    </xdr:to>
    <xdr:pic>
      <xdr:nvPicPr>
        <xdr:cNvPr id="2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869950</xdr:colOff>
      <xdr:row>15</xdr:row>
      <xdr:rowOff>189230</xdr:rowOff>
    </xdr:to>
    <xdr:pic>
      <xdr:nvPicPr>
        <xdr:cNvPr id="2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20</xdr:row>
      <xdr:rowOff>0</xdr:rowOff>
    </xdr:from>
    <xdr:to>
      <xdr:col>3</xdr:col>
      <xdr:colOff>869950</xdr:colOff>
      <xdr:row>20</xdr:row>
      <xdr:rowOff>190500</xdr:rowOff>
    </xdr:to>
    <xdr:pic>
      <xdr:nvPicPr>
        <xdr:cNvPr id="2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8648065"/>
          <a:ext cx="13779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20</xdr:row>
      <xdr:rowOff>0</xdr:rowOff>
    </xdr:from>
    <xdr:to>
      <xdr:col>3</xdr:col>
      <xdr:colOff>869950</xdr:colOff>
      <xdr:row>20</xdr:row>
      <xdr:rowOff>190500</xdr:rowOff>
    </xdr:to>
    <xdr:pic>
      <xdr:nvPicPr>
        <xdr:cNvPr id="2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8648065"/>
          <a:ext cx="13779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2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857885</xdr:colOff>
      <xdr:row>24</xdr:row>
      <xdr:rowOff>179070</xdr:rowOff>
    </xdr:to>
    <xdr:pic>
      <xdr:nvPicPr>
        <xdr:cNvPr id="3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857885</xdr:colOff>
      <xdr:row>24</xdr:row>
      <xdr:rowOff>179070</xdr:rowOff>
    </xdr:to>
    <xdr:pic>
      <xdr:nvPicPr>
        <xdr:cNvPr id="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24</xdr:row>
      <xdr:rowOff>0</xdr:rowOff>
    </xdr:from>
    <xdr:to>
      <xdr:col>2</xdr:col>
      <xdr:colOff>444500</xdr:colOff>
      <xdr:row>24</xdr:row>
      <xdr:rowOff>179070</xdr:rowOff>
    </xdr:to>
    <xdr:pic>
      <xdr:nvPicPr>
        <xdr:cNvPr id="3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0680065"/>
          <a:ext cx="1270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857885</xdr:colOff>
      <xdr:row>24</xdr:row>
      <xdr:rowOff>179070</xdr:rowOff>
    </xdr:to>
    <xdr:pic>
      <xdr:nvPicPr>
        <xdr:cNvPr id="3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857885</xdr:colOff>
      <xdr:row>24</xdr:row>
      <xdr:rowOff>179070</xdr:rowOff>
    </xdr:to>
    <xdr:pic>
      <xdr:nvPicPr>
        <xdr:cNvPr id="3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2573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54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55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56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57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58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59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0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1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62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63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64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365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6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7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8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369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3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3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3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24</xdr:row>
      <xdr:rowOff>0</xdr:rowOff>
    </xdr:from>
    <xdr:to>
      <xdr:col>2</xdr:col>
      <xdr:colOff>509270</xdr:colOff>
      <xdr:row>24</xdr:row>
      <xdr:rowOff>167005</xdr:rowOff>
    </xdr:to>
    <xdr:pic>
      <xdr:nvPicPr>
        <xdr:cNvPr id="4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0680065"/>
          <a:ext cx="15430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4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4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167005</xdr:rowOff>
    </xdr:to>
    <xdr:pic>
      <xdr:nvPicPr>
        <xdr:cNvPr id="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</xdr:colOff>
      <xdr:row>24</xdr:row>
      <xdr:rowOff>179070</xdr:rowOff>
    </xdr:to>
    <xdr:pic>
      <xdr:nvPicPr>
        <xdr:cNvPr id="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524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24</xdr:row>
      <xdr:rowOff>0</xdr:rowOff>
    </xdr:from>
    <xdr:to>
      <xdr:col>2</xdr:col>
      <xdr:colOff>509270</xdr:colOff>
      <xdr:row>24</xdr:row>
      <xdr:rowOff>179070</xdr:rowOff>
    </xdr:to>
    <xdr:pic>
      <xdr:nvPicPr>
        <xdr:cNvPr id="4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0680065"/>
          <a:ext cx="1543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260985</xdr:rowOff>
    </xdr:to>
    <xdr:pic>
      <xdr:nvPicPr>
        <xdr:cNvPr id="44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260985</xdr:rowOff>
    </xdr:to>
    <xdr:pic>
      <xdr:nvPicPr>
        <xdr:cNvPr id="44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380365</xdr:colOff>
      <xdr:row>26</xdr:row>
      <xdr:rowOff>151130</xdr:rowOff>
    </xdr:to>
    <xdr:pic>
      <xdr:nvPicPr>
        <xdr:cNvPr id="44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380365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44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44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4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179070</xdr:rowOff>
    </xdr:to>
    <xdr:pic>
      <xdr:nvPicPr>
        <xdr:cNvPr id="44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153035</xdr:colOff>
      <xdr:row>24</xdr:row>
      <xdr:rowOff>179070</xdr:rowOff>
    </xdr:to>
    <xdr:pic>
      <xdr:nvPicPr>
        <xdr:cNvPr id="4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53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179070</xdr:rowOff>
    </xdr:to>
    <xdr:pic>
      <xdr:nvPicPr>
        <xdr:cNvPr id="44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179070</xdr:rowOff>
    </xdr:to>
    <xdr:pic>
      <xdr:nvPicPr>
        <xdr:cNvPr id="44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50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151130</xdr:colOff>
      <xdr:row>24</xdr:row>
      <xdr:rowOff>167005</xdr:rowOff>
    </xdr:to>
    <xdr:pic>
      <xdr:nvPicPr>
        <xdr:cNvPr id="4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511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5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53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24</xdr:row>
      <xdr:rowOff>0</xdr:rowOff>
    </xdr:from>
    <xdr:to>
      <xdr:col>3</xdr:col>
      <xdr:colOff>775970</xdr:colOff>
      <xdr:row>24</xdr:row>
      <xdr:rowOff>167005</xdr:rowOff>
    </xdr:to>
    <xdr:pic>
      <xdr:nvPicPr>
        <xdr:cNvPr id="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06800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24</xdr:row>
      <xdr:rowOff>0</xdr:rowOff>
    </xdr:from>
    <xdr:to>
      <xdr:col>3</xdr:col>
      <xdr:colOff>775970</xdr:colOff>
      <xdr:row>24</xdr:row>
      <xdr:rowOff>167005</xdr:rowOff>
    </xdr:to>
    <xdr:pic>
      <xdr:nvPicPr>
        <xdr:cNvPr id="4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06800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24</xdr:row>
      <xdr:rowOff>0</xdr:rowOff>
    </xdr:from>
    <xdr:to>
      <xdr:col>2</xdr:col>
      <xdr:colOff>509270</xdr:colOff>
      <xdr:row>24</xdr:row>
      <xdr:rowOff>167005</xdr:rowOff>
    </xdr:to>
    <xdr:pic>
      <xdr:nvPicPr>
        <xdr:cNvPr id="4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0680065"/>
          <a:ext cx="15430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24</xdr:row>
      <xdr:rowOff>0</xdr:rowOff>
    </xdr:from>
    <xdr:to>
      <xdr:col>3</xdr:col>
      <xdr:colOff>775970</xdr:colOff>
      <xdr:row>24</xdr:row>
      <xdr:rowOff>167005</xdr:rowOff>
    </xdr:to>
    <xdr:pic>
      <xdr:nvPicPr>
        <xdr:cNvPr id="4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06800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622300</xdr:colOff>
      <xdr:row>24</xdr:row>
      <xdr:rowOff>0</xdr:rowOff>
    </xdr:from>
    <xdr:to>
      <xdr:col>3</xdr:col>
      <xdr:colOff>775970</xdr:colOff>
      <xdr:row>24</xdr:row>
      <xdr:rowOff>167005</xdr:rowOff>
    </xdr:to>
    <xdr:pic>
      <xdr:nvPicPr>
        <xdr:cNvPr id="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5085" y="10680065"/>
          <a:ext cx="1536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5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151130</xdr:colOff>
      <xdr:row>24</xdr:row>
      <xdr:rowOff>167005</xdr:rowOff>
    </xdr:to>
    <xdr:pic>
      <xdr:nvPicPr>
        <xdr:cNvPr id="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511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6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24765</xdr:colOff>
      <xdr:row>24</xdr:row>
      <xdr:rowOff>167005</xdr:rowOff>
    </xdr:to>
    <xdr:pic>
      <xdr:nvPicPr>
        <xdr:cNvPr id="46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4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354965</xdr:colOff>
      <xdr:row>24</xdr:row>
      <xdr:rowOff>0</xdr:rowOff>
    </xdr:from>
    <xdr:to>
      <xdr:col>2</xdr:col>
      <xdr:colOff>494665</xdr:colOff>
      <xdr:row>24</xdr:row>
      <xdr:rowOff>167005</xdr:rowOff>
    </xdr:to>
    <xdr:pic>
      <xdr:nvPicPr>
        <xdr:cNvPr id="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5360" y="10680065"/>
          <a:ext cx="1397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167005</xdr:rowOff>
    </xdr:to>
    <xdr:pic>
      <xdr:nvPicPr>
        <xdr:cNvPr id="4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419100</xdr:colOff>
      <xdr:row>26</xdr:row>
      <xdr:rowOff>151130</xdr:rowOff>
    </xdr:to>
    <xdr:pic>
      <xdr:nvPicPr>
        <xdr:cNvPr id="46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419100" cy="722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869950</xdr:colOff>
      <xdr:row>24</xdr:row>
      <xdr:rowOff>179070</xdr:rowOff>
    </xdr:to>
    <xdr:pic>
      <xdr:nvPicPr>
        <xdr:cNvPr id="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377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69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70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71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72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73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74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75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76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260985</xdr:rowOff>
    </xdr:to>
    <xdr:pic>
      <xdr:nvPicPr>
        <xdr:cNvPr id="47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260985</xdr:rowOff>
    </xdr:to>
    <xdr:pic>
      <xdr:nvPicPr>
        <xdr:cNvPr id="4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4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24</xdr:row>
      <xdr:rowOff>0</xdr:rowOff>
    </xdr:from>
    <xdr:to>
      <xdr:col>2</xdr:col>
      <xdr:colOff>444500</xdr:colOff>
      <xdr:row>24</xdr:row>
      <xdr:rowOff>167005</xdr:rowOff>
    </xdr:to>
    <xdr:pic>
      <xdr:nvPicPr>
        <xdr:cNvPr id="4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0680065"/>
          <a:ext cx="1270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4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84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85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86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87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88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89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0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1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92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93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94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2996565</xdr:colOff>
      <xdr:row>25</xdr:row>
      <xdr:rowOff>260985</xdr:rowOff>
    </xdr:to>
    <xdr:sp>
      <xdr:nvSpPr>
        <xdr:cNvPr id="495" name="文本框 2"/>
        <xdr:cNvSpPr/>
      </xdr:nvSpPr>
      <xdr:spPr>
        <a:xfrm>
          <a:off x="7823200" y="10680065"/>
          <a:ext cx="188023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6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7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8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732155</xdr:colOff>
      <xdr:row>24</xdr:row>
      <xdr:rowOff>0</xdr:rowOff>
    </xdr:from>
    <xdr:to>
      <xdr:col>4</xdr:col>
      <xdr:colOff>403225</xdr:colOff>
      <xdr:row>25</xdr:row>
      <xdr:rowOff>260985</xdr:rowOff>
    </xdr:to>
    <xdr:sp>
      <xdr:nvSpPr>
        <xdr:cNvPr id="499" name="文本框 2"/>
        <xdr:cNvSpPr/>
      </xdr:nvSpPr>
      <xdr:spPr>
        <a:xfrm>
          <a:off x="5234940" y="10680065"/>
          <a:ext cx="1875155" cy="54673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5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24</xdr:row>
      <xdr:rowOff>0</xdr:rowOff>
    </xdr:from>
    <xdr:to>
      <xdr:col>2</xdr:col>
      <xdr:colOff>444500</xdr:colOff>
      <xdr:row>24</xdr:row>
      <xdr:rowOff>167005</xdr:rowOff>
    </xdr:to>
    <xdr:pic>
      <xdr:nvPicPr>
        <xdr:cNvPr id="5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0680065"/>
          <a:ext cx="12700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5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826135</xdr:colOff>
      <xdr:row>24</xdr:row>
      <xdr:rowOff>167005</xdr:rowOff>
    </xdr:to>
    <xdr:pic>
      <xdr:nvPicPr>
        <xdr:cNvPr id="5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4097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167005</xdr:rowOff>
    </xdr:to>
    <xdr:pic>
      <xdr:nvPicPr>
        <xdr:cNvPr id="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139065</xdr:colOff>
      <xdr:row>24</xdr:row>
      <xdr:rowOff>179070</xdr:rowOff>
    </xdr:to>
    <xdr:pic>
      <xdr:nvPicPr>
        <xdr:cNvPr id="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90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814070</xdr:colOff>
      <xdr:row>24</xdr:row>
      <xdr:rowOff>179070</xdr:rowOff>
    </xdr:to>
    <xdr:pic>
      <xdr:nvPicPr>
        <xdr:cNvPr id="5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814070</xdr:colOff>
      <xdr:row>24</xdr:row>
      <xdr:rowOff>179070</xdr:rowOff>
    </xdr:to>
    <xdr:pic>
      <xdr:nvPicPr>
        <xdr:cNvPr id="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317500</xdr:colOff>
      <xdr:row>24</xdr:row>
      <xdr:rowOff>0</xdr:rowOff>
    </xdr:from>
    <xdr:to>
      <xdr:col>2</xdr:col>
      <xdr:colOff>444500</xdr:colOff>
      <xdr:row>24</xdr:row>
      <xdr:rowOff>179070</xdr:rowOff>
    </xdr:to>
    <xdr:pic>
      <xdr:nvPicPr>
        <xdr:cNvPr id="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7895" y="10680065"/>
          <a:ext cx="1270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814070</xdr:colOff>
      <xdr:row>24</xdr:row>
      <xdr:rowOff>179070</xdr:rowOff>
    </xdr:to>
    <xdr:pic>
      <xdr:nvPicPr>
        <xdr:cNvPr id="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814070</xdr:colOff>
      <xdr:row>24</xdr:row>
      <xdr:rowOff>179070</xdr:rowOff>
    </xdr:to>
    <xdr:pic>
      <xdr:nvPicPr>
        <xdr:cNvPr id="5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890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260985</xdr:rowOff>
    </xdr:to>
    <xdr:pic>
      <xdr:nvPicPr>
        <xdr:cNvPr id="57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260985</xdr:rowOff>
    </xdr:to>
    <xdr:pic>
      <xdr:nvPicPr>
        <xdr:cNvPr id="57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572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126365</xdr:colOff>
      <xdr:row>24</xdr:row>
      <xdr:rowOff>179070</xdr:rowOff>
    </xdr:to>
    <xdr:pic>
      <xdr:nvPicPr>
        <xdr:cNvPr id="5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92960" y="10680065"/>
          <a:ext cx="1263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574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26035</xdr:colOff>
      <xdr:row>24</xdr:row>
      <xdr:rowOff>179070</xdr:rowOff>
    </xdr:to>
    <xdr:pic>
      <xdr:nvPicPr>
        <xdr:cNvPr id="57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2603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12700</xdr:colOff>
      <xdr:row>24</xdr:row>
      <xdr:rowOff>179070</xdr:rowOff>
    </xdr:to>
    <xdr:pic>
      <xdr:nvPicPr>
        <xdr:cNvPr id="576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126365</xdr:colOff>
      <xdr:row>24</xdr:row>
      <xdr:rowOff>179070</xdr:rowOff>
    </xdr:to>
    <xdr:pic>
      <xdr:nvPicPr>
        <xdr:cNvPr id="5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2636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12700</xdr:colOff>
      <xdr:row>24</xdr:row>
      <xdr:rowOff>179070</xdr:rowOff>
    </xdr:to>
    <xdr:pic>
      <xdr:nvPicPr>
        <xdr:cNvPr id="57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12700</xdr:colOff>
      <xdr:row>24</xdr:row>
      <xdr:rowOff>179070</xdr:rowOff>
    </xdr:to>
    <xdr:pic>
      <xdr:nvPicPr>
        <xdr:cNvPr id="579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12700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895350</xdr:colOff>
      <xdr:row>24</xdr:row>
      <xdr:rowOff>179070</xdr:rowOff>
    </xdr:to>
    <xdr:pic>
      <xdr:nvPicPr>
        <xdr:cNvPr id="5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631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895350</xdr:colOff>
      <xdr:row>24</xdr:row>
      <xdr:rowOff>179070</xdr:rowOff>
    </xdr:to>
    <xdr:pic>
      <xdr:nvPicPr>
        <xdr:cNvPr id="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6319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393700</xdr:colOff>
      <xdr:row>24</xdr:row>
      <xdr:rowOff>0</xdr:rowOff>
    </xdr:from>
    <xdr:to>
      <xdr:col>2</xdr:col>
      <xdr:colOff>557530</xdr:colOff>
      <xdr:row>24</xdr:row>
      <xdr:rowOff>167005</xdr:rowOff>
    </xdr:to>
    <xdr:pic>
      <xdr:nvPicPr>
        <xdr:cNvPr id="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4095" y="10680065"/>
          <a:ext cx="16383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895350</xdr:colOff>
      <xdr:row>24</xdr:row>
      <xdr:rowOff>167005</xdr:rowOff>
    </xdr:to>
    <xdr:pic>
      <xdr:nvPicPr>
        <xdr:cNvPr id="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631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895350</xdr:colOff>
      <xdr:row>24</xdr:row>
      <xdr:rowOff>167005</xdr:rowOff>
    </xdr:to>
    <xdr:pic>
      <xdr:nvPicPr>
        <xdr:cNvPr id="5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6319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874395</xdr:colOff>
      <xdr:row>24</xdr:row>
      <xdr:rowOff>175260</xdr:rowOff>
    </xdr:to>
    <xdr:pic>
      <xdr:nvPicPr>
        <xdr:cNvPr id="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4224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874395</xdr:colOff>
      <xdr:row>24</xdr:row>
      <xdr:rowOff>175260</xdr:rowOff>
    </xdr:to>
    <xdr:pic>
      <xdr:nvPicPr>
        <xdr:cNvPr id="5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4224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175260</xdr:rowOff>
    </xdr:to>
    <xdr:pic>
      <xdr:nvPicPr>
        <xdr:cNvPr id="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175260</xdr:rowOff>
    </xdr:to>
    <xdr:pic>
      <xdr:nvPicPr>
        <xdr:cNvPr id="5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0</xdr:rowOff>
    </xdr:from>
    <xdr:to>
      <xdr:col>6</xdr:col>
      <xdr:colOff>304165</xdr:colOff>
      <xdr:row>24</xdr:row>
      <xdr:rowOff>167005</xdr:rowOff>
    </xdr:to>
    <xdr:pic>
      <xdr:nvPicPr>
        <xdr:cNvPr id="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5360" y="10680065"/>
          <a:ext cx="151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0</xdr:rowOff>
    </xdr:from>
    <xdr:to>
      <xdr:col>6</xdr:col>
      <xdr:colOff>304165</xdr:colOff>
      <xdr:row>24</xdr:row>
      <xdr:rowOff>167005</xdr:rowOff>
    </xdr:to>
    <xdr:pic>
      <xdr:nvPicPr>
        <xdr:cNvPr id="5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5360" y="10680065"/>
          <a:ext cx="151765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874395</xdr:colOff>
      <xdr:row>15</xdr:row>
      <xdr:rowOff>189230</xdr:rowOff>
    </xdr:to>
    <xdr:pic>
      <xdr:nvPicPr>
        <xdr:cNvPr id="6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874395</xdr:colOff>
      <xdr:row>15</xdr:row>
      <xdr:rowOff>189230</xdr:rowOff>
    </xdr:to>
    <xdr:pic>
      <xdr:nvPicPr>
        <xdr:cNvPr id="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874395</xdr:colOff>
      <xdr:row>15</xdr:row>
      <xdr:rowOff>163830</xdr:rowOff>
    </xdr:to>
    <xdr:pic>
      <xdr:nvPicPr>
        <xdr:cNvPr id="6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15</xdr:row>
      <xdr:rowOff>0</xdr:rowOff>
    </xdr:from>
    <xdr:to>
      <xdr:col>3</xdr:col>
      <xdr:colOff>874395</xdr:colOff>
      <xdr:row>15</xdr:row>
      <xdr:rowOff>163830</xdr:rowOff>
    </xdr:to>
    <xdr:pic>
      <xdr:nvPicPr>
        <xdr:cNvPr id="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580961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17</xdr:row>
      <xdr:rowOff>0</xdr:rowOff>
    </xdr:from>
    <xdr:to>
      <xdr:col>3</xdr:col>
      <xdr:colOff>874395</xdr:colOff>
      <xdr:row>17</xdr:row>
      <xdr:rowOff>160655</xdr:rowOff>
    </xdr:to>
    <xdr:pic>
      <xdr:nvPicPr>
        <xdr:cNvPr id="6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206615"/>
          <a:ext cx="14224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17</xdr:row>
      <xdr:rowOff>0</xdr:rowOff>
    </xdr:from>
    <xdr:to>
      <xdr:col>3</xdr:col>
      <xdr:colOff>874395</xdr:colOff>
      <xdr:row>17</xdr:row>
      <xdr:rowOff>160655</xdr:rowOff>
    </xdr:to>
    <xdr:pic>
      <xdr:nvPicPr>
        <xdr:cNvPr id="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206615"/>
          <a:ext cx="142240" cy="160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17</xdr:row>
      <xdr:rowOff>0</xdr:rowOff>
    </xdr:from>
    <xdr:to>
      <xdr:col>3</xdr:col>
      <xdr:colOff>874395</xdr:colOff>
      <xdr:row>17</xdr:row>
      <xdr:rowOff>153035</xdr:rowOff>
    </xdr:to>
    <xdr:pic>
      <xdr:nvPicPr>
        <xdr:cNvPr id="6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20661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17</xdr:row>
      <xdr:rowOff>0</xdr:rowOff>
    </xdr:from>
    <xdr:to>
      <xdr:col>3</xdr:col>
      <xdr:colOff>874395</xdr:colOff>
      <xdr:row>17</xdr:row>
      <xdr:rowOff>153035</xdr:rowOff>
    </xdr:to>
    <xdr:pic>
      <xdr:nvPicPr>
        <xdr:cNvPr id="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20661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5</xdr:row>
      <xdr:rowOff>0</xdr:rowOff>
    </xdr:from>
    <xdr:to>
      <xdr:col>3</xdr:col>
      <xdr:colOff>874395</xdr:colOff>
      <xdr:row>5</xdr:row>
      <xdr:rowOff>189865</xdr:rowOff>
    </xdr:to>
    <xdr:pic>
      <xdr:nvPicPr>
        <xdr:cNvPr id="6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196465"/>
          <a:ext cx="14224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6</xdr:row>
      <xdr:rowOff>0</xdr:rowOff>
    </xdr:from>
    <xdr:to>
      <xdr:col>3</xdr:col>
      <xdr:colOff>874395</xdr:colOff>
      <xdr:row>6</xdr:row>
      <xdr:rowOff>153035</xdr:rowOff>
    </xdr:to>
    <xdr:pic>
      <xdr:nvPicPr>
        <xdr:cNvPr id="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55841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6</xdr:row>
      <xdr:rowOff>0</xdr:rowOff>
    </xdr:from>
    <xdr:to>
      <xdr:col>3</xdr:col>
      <xdr:colOff>874395</xdr:colOff>
      <xdr:row>6</xdr:row>
      <xdr:rowOff>153035</xdr:rowOff>
    </xdr:to>
    <xdr:pic>
      <xdr:nvPicPr>
        <xdr:cNvPr id="6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2558415"/>
          <a:ext cx="142240" cy="1530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20</xdr:row>
      <xdr:rowOff>0</xdr:rowOff>
    </xdr:from>
    <xdr:to>
      <xdr:col>3</xdr:col>
      <xdr:colOff>874395</xdr:colOff>
      <xdr:row>20</xdr:row>
      <xdr:rowOff>190500</xdr:rowOff>
    </xdr:to>
    <xdr:pic>
      <xdr:nvPicPr>
        <xdr:cNvPr id="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8648065"/>
          <a:ext cx="14224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20</xdr:row>
      <xdr:rowOff>0</xdr:rowOff>
    </xdr:from>
    <xdr:to>
      <xdr:col>3</xdr:col>
      <xdr:colOff>874395</xdr:colOff>
      <xdr:row>20</xdr:row>
      <xdr:rowOff>190500</xdr:rowOff>
    </xdr:to>
    <xdr:pic>
      <xdr:nvPicPr>
        <xdr:cNvPr id="6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8648065"/>
          <a:ext cx="14224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6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6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6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6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6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6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6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6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7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7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7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3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8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8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8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4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8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2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99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1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0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7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8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6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0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0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2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4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1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2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7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29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0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7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6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6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8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3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0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14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44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444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47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47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4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4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0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04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3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3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6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64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9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59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5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5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2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24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5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5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8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684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6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6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1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1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4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44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7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77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7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7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0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04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3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3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6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64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9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189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8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8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19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19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4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2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19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3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5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0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0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7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2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6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4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6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1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4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2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2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1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3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0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3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7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0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6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2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4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24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48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484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4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4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1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1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4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44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7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57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5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5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0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04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3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3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6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64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9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69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6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6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2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24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5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5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8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784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7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7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1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1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4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44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7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87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8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8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90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904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933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2934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7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8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29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29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4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29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2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7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09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0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7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6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6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8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1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0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4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2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2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5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7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0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3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7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4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6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6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8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4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35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5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5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5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6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0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36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2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2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36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9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9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9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36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36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69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698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6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6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7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79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4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8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5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0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0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8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39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6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5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7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0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4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5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8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0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1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42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2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25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2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28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2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2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1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4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7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37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3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3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0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0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3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3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6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6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4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49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4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2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5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58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5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5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1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4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7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67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6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6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0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7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470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47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47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3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38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7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6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1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3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4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8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5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4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0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49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8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6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09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1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4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1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5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2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0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52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2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29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2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2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5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38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3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3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1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4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7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47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4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4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0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0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3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3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6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6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5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59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5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2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5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68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6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6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7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71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7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574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57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57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7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78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7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6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5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7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8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4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5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8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0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59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8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0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6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3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5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4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1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5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6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0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2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63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7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6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4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6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64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0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08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6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8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4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0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4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5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5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1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0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8" name="文本框 18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6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1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5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6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5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6" name="文本框 86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69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0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8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79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4" name="文本框 154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6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1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2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7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8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1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5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7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899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0" name="文本框 23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0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3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4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1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2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3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3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7" name="文本框 79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8" name="文本框 80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4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7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8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59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0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1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2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3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4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5" name="文本框 1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64560"/>
    <xdr:sp>
      <xdr:nvSpPr>
        <xdr:cNvPr id="6966" name="文本框 2"/>
        <xdr:cNvSpPr txBox="1"/>
      </xdr:nvSpPr>
      <xdr:spPr>
        <a:xfrm>
          <a:off x="6706870" y="1068006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69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696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69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69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699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69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2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5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08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0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0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1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4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7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17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1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1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0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0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3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3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6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6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2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29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2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2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5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38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3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3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4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741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74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74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4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48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4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6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2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4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4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5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5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5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0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6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8" name="文本框 18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1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5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6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5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6" name="文本框 86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7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09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0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2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3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4" name="文本框 154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8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0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1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2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1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2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1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5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7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39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0" name="文本框 23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4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3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4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5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6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3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7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7" name="文本框 79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8" name="文本框 80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8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7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8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7999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0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1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2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3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4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5" name="文本框 1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731" cy="272341"/>
    <xdr:sp>
      <xdr:nvSpPr>
        <xdr:cNvPr id="8006" name="文本框 2"/>
        <xdr:cNvSpPr txBox="1"/>
      </xdr:nvSpPr>
      <xdr:spPr>
        <a:xfrm>
          <a:off x="6706870" y="10680065"/>
          <a:ext cx="18415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0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3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3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6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6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0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09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0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2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5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8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18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1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1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1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1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1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4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4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48" name="文本框 18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7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7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27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9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29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2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0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0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08" name="文本框 86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1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1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2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2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3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3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3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4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4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5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5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6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6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68" name="文本框 154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7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7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8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8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8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9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9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9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9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39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9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9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9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39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39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0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0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0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0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0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0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0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0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0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0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1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1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1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1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1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2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2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2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2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2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2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2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42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428" name="文本框 230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2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3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3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3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3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3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3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3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3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3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3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4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4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4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4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4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5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5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5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5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5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5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5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457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69773"/>
    <xdr:sp>
      <xdr:nvSpPr>
        <xdr:cNvPr id="8458" name="文本框 2"/>
        <xdr:cNvSpPr txBox="1"/>
      </xdr:nvSpPr>
      <xdr:spPr>
        <a:xfrm>
          <a:off x="6706870" y="10680065"/>
          <a:ext cx="345440" cy="2692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5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6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6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6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6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6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6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6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6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6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6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7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1" name="文本框 79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2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7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76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7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78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79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80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81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82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83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70409"/>
    <xdr:sp>
      <xdr:nvSpPr>
        <xdr:cNvPr id="8484" name="文本框 2"/>
        <xdr:cNvSpPr txBox="1"/>
      </xdr:nvSpPr>
      <xdr:spPr>
        <a:xfrm>
          <a:off x="6706870" y="10680065"/>
          <a:ext cx="345440" cy="2698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85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45440" cy="287742"/>
    <xdr:sp>
      <xdr:nvSpPr>
        <xdr:cNvPr id="8486" name="文本框 1"/>
        <xdr:cNvSpPr txBox="1"/>
      </xdr:nvSpPr>
      <xdr:spPr>
        <a:xfrm>
          <a:off x="6706870" y="10680065"/>
          <a:ext cx="345440" cy="2876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8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88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4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6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6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8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5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4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5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69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0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8" name="文本框 18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7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1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5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6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5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6" name="文本框 86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49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0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6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7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8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4" name="文本框 154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4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1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2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5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6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1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5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7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79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0" name="文本框 23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8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3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4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899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0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3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1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7" name="文本框 79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8" name="文本框 80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2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7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8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39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0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1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2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3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4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5" name="文本框 1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184280" cy="280757"/>
    <xdr:sp>
      <xdr:nvSpPr>
        <xdr:cNvPr id="9046" name="文本框 2"/>
        <xdr:cNvSpPr txBox="1"/>
      </xdr:nvSpPr>
      <xdr:spPr>
        <a:xfrm>
          <a:off x="6706870" y="10680065"/>
          <a:ext cx="184150" cy="2806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0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0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0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0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0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1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1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1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1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1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685800</xdr:colOff>
      <xdr:row>24</xdr:row>
      <xdr:rowOff>0</xdr:rowOff>
    </xdr:from>
    <xdr:to>
      <xdr:col>3</xdr:col>
      <xdr:colOff>817880</xdr:colOff>
      <xdr:row>24</xdr:row>
      <xdr:rowOff>171450</xdr:rowOff>
    </xdr:to>
    <xdr:pic>
      <xdr:nvPicPr>
        <xdr:cNvPr id="913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858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1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1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1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2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3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4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5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6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7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58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59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0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1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2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3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4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5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66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7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8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69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0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1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2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3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4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5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6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7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78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79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0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1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2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3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4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5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662305</xdr:colOff>
      <xdr:row>3</xdr:row>
      <xdr:rowOff>0</xdr:rowOff>
    </xdr:from>
    <xdr:to>
      <xdr:col>4</xdr:col>
      <xdr:colOff>2546985</xdr:colOff>
      <xdr:row>4</xdr:row>
      <xdr:rowOff>174625</xdr:rowOff>
    </xdr:to>
    <xdr:sp>
      <xdr:nvSpPr>
        <xdr:cNvPr id="9186" name="文本框 2"/>
        <xdr:cNvSpPr/>
      </xdr:nvSpPr>
      <xdr:spPr>
        <a:xfrm>
          <a:off x="7369175" y="1434465"/>
          <a:ext cx="188468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7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8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89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664845</xdr:colOff>
      <xdr:row>3</xdr:row>
      <xdr:rowOff>0</xdr:rowOff>
    </xdr:from>
    <xdr:to>
      <xdr:col>4</xdr:col>
      <xdr:colOff>337820</xdr:colOff>
      <xdr:row>4</xdr:row>
      <xdr:rowOff>174625</xdr:rowOff>
    </xdr:to>
    <xdr:sp>
      <xdr:nvSpPr>
        <xdr:cNvPr id="9190" name="文本框 2"/>
        <xdr:cNvSpPr/>
      </xdr:nvSpPr>
      <xdr:spPr>
        <a:xfrm>
          <a:off x="5167630" y="1434465"/>
          <a:ext cx="1877060" cy="55562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730885</xdr:colOff>
      <xdr:row>16</xdr:row>
      <xdr:rowOff>0</xdr:rowOff>
    </xdr:from>
    <xdr:to>
      <xdr:col>3</xdr:col>
      <xdr:colOff>869950</xdr:colOff>
      <xdr:row>16</xdr:row>
      <xdr:rowOff>186690</xdr:rowOff>
    </xdr:to>
    <xdr:pic>
      <xdr:nvPicPr>
        <xdr:cNvPr id="91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652081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16</xdr:row>
      <xdr:rowOff>0</xdr:rowOff>
    </xdr:from>
    <xdr:to>
      <xdr:col>3</xdr:col>
      <xdr:colOff>869950</xdr:colOff>
      <xdr:row>16</xdr:row>
      <xdr:rowOff>186690</xdr:rowOff>
    </xdr:to>
    <xdr:pic>
      <xdr:nvPicPr>
        <xdr:cNvPr id="91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6520815"/>
          <a:ext cx="139065" cy="1866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9</xdr:row>
      <xdr:rowOff>0</xdr:rowOff>
    </xdr:from>
    <xdr:to>
      <xdr:col>3</xdr:col>
      <xdr:colOff>869950</xdr:colOff>
      <xdr:row>9</xdr:row>
      <xdr:rowOff>169545</xdr:rowOff>
    </xdr:to>
    <xdr:pic>
      <xdr:nvPicPr>
        <xdr:cNvPr id="91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356171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9</xdr:row>
      <xdr:rowOff>0</xdr:rowOff>
    </xdr:from>
    <xdr:to>
      <xdr:col>3</xdr:col>
      <xdr:colOff>869950</xdr:colOff>
      <xdr:row>9</xdr:row>
      <xdr:rowOff>169545</xdr:rowOff>
    </xdr:to>
    <xdr:pic>
      <xdr:nvPicPr>
        <xdr:cNvPr id="91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3561715"/>
          <a:ext cx="139065" cy="169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18</xdr:row>
      <xdr:rowOff>0</xdr:rowOff>
    </xdr:from>
    <xdr:to>
      <xdr:col>3</xdr:col>
      <xdr:colOff>869950</xdr:colOff>
      <xdr:row>18</xdr:row>
      <xdr:rowOff>172720</xdr:rowOff>
    </xdr:to>
    <xdr:pic>
      <xdr:nvPicPr>
        <xdr:cNvPr id="91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90511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18</xdr:row>
      <xdr:rowOff>0</xdr:rowOff>
    </xdr:from>
    <xdr:to>
      <xdr:col>3</xdr:col>
      <xdr:colOff>869950</xdr:colOff>
      <xdr:row>18</xdr:row>
      <xdr:rowOff>172720</xdr:rowOff>
    </xdr:to>
    <xdr:pic>
      <xdr:nvPicPr>
        <xdr:cNvPr id="91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90511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18</xdr:row>
      <xdr:rowOff>0</xdr:rowOff>
    </xdr:from>
    <xdr:to>
      <xdr:col>3</xdr:col>
      <xdr:colOff>869950</xdr:colOff>
      <xdr:row>18</xdr:row>
      <xdr:rowOff>155575</xdr:rowOff>
    </xdr:to>
    <xdr:pic>
      <xdr:nvPicPr>
        <xdr:cNvPr id="91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905115"/>
          <a:ext cx="139065" cy="155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18</xdr:row>
      <xdr:rowOff>0</xdr:rowOff>
    </xdr:from>
    <xdr:to>
      <xdr:col>3</xdr:col>
      <xdr:colOff>869950</xdr:colOff>
      <xdr:row>18</xdr:row>
      <xdr:rowOff>155575</xdr:rowOff>
    </xdr:to>
    <xdr:pic>
      <xdr:nvPicPr>
        <xdr:cNvPr id="91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7905115"/>
          <a:ext cx="139065" cy="155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16</xdr:row>
      <xdr:rowOff>0</xdr:rowOff>
    </xdr:from>
    <xdr:to>
      <xdr:col>3</xdr:col>
      <xdr:colOff>869950</xdr:colOff>
      <xdr:row>16</xdr:row>
      <xdr:rowOff>189230</xdr:rowOff>
    </xdr:to>
    <xdr:pic>
      <xdr:nvPicPr>
        <xdr:cNvPr id="91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652081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16</xdr:row>
      <xdr:rowOff>0</xdr:rowOff>
    </xdr:from>
    <xdr:to>
      <xdr:col>3</xdr:col>
      <xdr:colOff>869950</xdr:colOff>
      <xdr:row>16</xdr:row>
      <xdr:rowOff>189230</xdr:rowOff>
    </xdr:to>
    <xdr:pic>
      <xdr:nvPicPr>
        <xdr:cNvPr id="92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6520815"/>
          <a:ext cx="13779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16</xdr:row>
      <xdr:rowOff>0</xdr:rowOff>
    </xdr:from>
    <xdr:to>
      <xdr:col>3</xdr:col>
      <xdr:colOff>874395</xdr:colOff>
      <xdr:row>16</xdr:row>
      <xdr:rowOff>189230</xdr:rowOff>
    </xdr:to>
    <xdr:pic>
      <xdr:nvPicPr>
        <xdr:cNvPr id="92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652081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16</xdr:row>
      <xdr:rowOff>0</xdr:rowOff>
    </xdr:from>
    <xdr:to>
      <xdr:col>3</xdr:col>
      <xdr:colOff>874395</xdr:colOff>
      <xdr:row>16</xdr:row>
      <xdr:rowOff>189230</xdr:rowOff>
    </xdr:to>
    <xdr:pic>
      <xdr:nvPicPr>
        <xdr:cNvPr id="92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6520815"/>
          <a:ext cx="14224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9</xdr:row>
      <xdr:rowOff>0</xdr:rowOff>
    </xdr:from>
    <xdr:to>
      <xdr:col>3</xdr:col>
      <xdr:colOff>874395</xdr:colOff>
      <xdr:row>9</xdr:row>
      <xdr:rowOff>163830</xdr:rowOff>
    </xdr:to>
    <xdr:pic>
      <xdr:nvPicPr>
        <xdr:cNvPr id="92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356171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9</xdr:row>
      <xdr:rowOff>0</xdr:rowOff>
    </xdr:from>
    <xdr:to>
      <xdr:col>3</xdr:col>
      <xdr:colOff>874395</xdr:colOff>
      <xdr:row>9</xdr:row>
      <xdr:rowOff>163830</xdr:rowOff>
    </xdr:to>
    <xdr:pic>
      <xdr:nvPicPr>
        <xdr:cNvPr id="92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3561715"/>
          <a:ext cx="142240" cy="163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18</xdr:row>
      <xdr:rowOff>0</xdr:rowOff>
    </xdr:from>
    <xdr:to>
      <xdr:col>3</xdr:col>
      <xdr:colOff>874395</xdr:colOff>
      <xdr:row>18</xdr:row>
      <xdr:rowOff>161290</xdr:rowOff>
    </xdr:to>
    <xdr:pic>
      <xdr:nvPicPr>
        <xdr:cNvPr id="92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905115"/>
          <a:ext cx="14224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18</xdr:row>
      <xdr:rowOff>0</xdr:rowOff>
    </xdr:from>
    <xdr:to>
      <xdr:col>3</xdr:col>
      <xdr:colOff>874395</xdr:colOff>
      <xdr:row>18</xdr:row>
      <xdr:rowOff>161290</xdr:rowOff>
    </xdr:to>
    <xdr:pic>
      <xdr:nvPicPr>
        <xdr:cNvPr id="92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905115"/>
          <a:ext cx="14224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18</xdr:row>
      <xdr:rowOff>0</xdr:rowOff>
    </xdr:from>
    <xdr:to>
      <xdr:col>3</xdr:col>
      <xdr:colOff>874395</xdr:colOff>
      <xdr:row>18</xdr:row>
      <xdr:rowOff>152400</xdr:rowOff>
    </xdr:to>
    <xdr:pic>
      <xdr:nvPicPr>
        <xdr:cNvPr id="92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905115"/>
          <a:ext cx="1422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18</xdr:row>
      <xdr:rowOff>0</xdr:rowOff>
    </xdr:from>
    <xdr:to>
      <xdr:col>3</xdr:col>
      <xdr:colOff>874395</xdr:colOff>
      <xdr:row>18</xdr:row>
      <xdr:rowOff>152400</xdr:rowOff>
    </xdr:to>
    <xdr:pic>
      <xdr:nvPicPr>
        <xdr:cNvPr id="920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7905115"/>
          <a:ext cx="1422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09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10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11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12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13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14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15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16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9217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9218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9219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264160</xdr:rowOff>
    </xdr:to>
    <xdr:sp>
      <xdr:nvSpPr>
        <xdr:cNvPr id="9220" name="文本框 2"/>
        <xdr:cNvSpPr/>
      </xdr:nvSpPr>
      <xdr:spPr>
        <a:xfrm>
          <a:off x="7823200" y="10680065"/>
          <a:ext cx="188468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9221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9222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9223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264160</xdr:rowOff>
    </xdr:to>
    <xdr:sp>
      <xdr:nvSpPr>
        <xdr:cNvPr id="9224" name="文本框 2"/>
        <xdr:cNvSpPr/>
      </xdr:nvSpPr>
      <xdr:spPr>
        <a:xfrm>
          <a:off x="5390515" y="10680065"/>
          <a:ext cx="1883410" cy="549910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25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26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27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258445</xdr:rowOff>
    </xdr:to>
    <xdr:sp>
      <xdr:nvSpPr>
        <xdr:cNvPr id="9228" name="文本框 2"/>
        <xdr:cNvSpPr/>
      </xdr:nvSpPr>
      <xdr:spPr>
        <a:xfrm>
          <a:off x="7823200" y="10680065"/>
          <a:ext cx="188468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29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30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31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258445</xdr:rowOff>
    </xdr:to>
    <xdr:sp>
      <xdr:nvSpPr>
        <xdr:cNvPr id="9232" name="文本框 2"/>
        <xdr:cNvSpPr/>
      </xdr:nvSpPr>
      <xdr:spPr>
        <a:xfrm>
          <a:off x="5390515" y="10680065"/>
          <a:ext cx="1883410" cy="54419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9233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9234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9235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4</xdr:col>
      <xdr:colOff>1116330</xdr:colOff>
      <xdr:row>24</xdr:row>
      <xdr:rowOff>0</xdr:rowOff>
    </xdr:from>
    <xdr:to>
      <xdr:col>4</xdr:col>
      <xdr:colOff>3001010</xdr:colOff>
      <xdr:row>25</xdr:row>
      <xdr:rowOff>267335</xdr:rowOff>
    </xdr:to>
    <xdr:sp>
      <xdr:nvSpPr>
        <xdr:cNvPr id="9236" name="文本框 2"/>
        <xdr:cNvSpPr/>
      </xdr:nvSpPr>
      <xdr:spPr>
        <a:xfrm>
          <a:off x="7823200" y="10680065"/>
          <a:ext cx="188468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9237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9238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9239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3</xdr:col>
      <xdr:colOff>887730</xdr:colOff>
      <xdr:row>24</xdr:row>
      <xdr:rowOff>0</xdr:rowOff>
    </xdr:from>
    <xdr:to>
      <xdr:col>4</xdr:col>
      <xdr:colOff>567055</xdr:colOff>
      <xdr:row>25</xdr:row>
      <xdr:rowOff>267335</xdr:rowOff>
    </xdr:to>
    <xdr:sp>
      <xdr:nvSpPr>
        <xdr:cNvPr id="9240" name="文本框 2"/>
        <xdr:cNvSpPr/>
      </xdr:nvSpPr>
      <xdr:spPr>
        <a:xfrm>
          <a:off x="5390515" y="10680065"/>
          <a:ext cx="1883410" cy="553085"/>
        </a:xfrm>
        <a:prstGeom prst="rect">
          <a:avLst/>
        </a:prstGeom>
        <a:noFill/>
        <a:ln w="9525">
          <a:noFill/>
        </a:ln>
      </xdr:spPr>
      <xdr:txBody>
        <a:bodyPr vert="horz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4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92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926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6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177165</xdr:rowOff>
    </xdr:to>
    <xdr:pic>
      <xdr:nvPicPr>
        <xdr:cNvPr id="92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170180</xdr:rowOff>
    </xdr:to>
    <xdr:pic>
      <xdr:nvPicPr>
        <xdr:cNvPr id="927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928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92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92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92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170180</xdr:rowOff>
    </xdr:to>
    <xdr:pic>
      <xdr:nvPicPr>
        <xdr:cNvPr id="92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2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30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3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30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170180</xdr:rowOff>
    </xdr:to>
    <xdr:pic>
      <xdr:nvPicPr>
        <xdr:cNvPr id="93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930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147955</xdr:colOff>
      <xdr:row>24</xdr:row>
      <xdr:rowOff>175260</xdr:rowOff>
    </xdr:to>
    <xdr:pic>
      <xdr:nvPicPr>
        <xdr:cNvPr id="93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4795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93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93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172720</xdr:rowOff>
    </xdr:to>
    <xdr:pic>
      <xdr:nvPicPr>
        <xdr:cNvPr id="93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93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730885</xdr:colOff>
      <xdr:row>24</xdr:row>
      <xdr:rowOff>0</xdr:rowOff>
    </xdr:from>
    <xdr:to>
      <xdr:col>3</xdr:col>
      <xdr:colOff>869950</xdr:colOff>
      <xdr:row>24</xdr:row>
      <xdr:rowOff>172720</xdr:rowOff>
    </xdr:to>
    <xdr:pic>
      <xdr:nvPicPr>
        <xdr:cNvPr id="931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3670" y="10680065"/>
          <a:ext cx="1390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93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931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494665</xdr:colOff>
      <xdr:row>24</xdr:row>
      <xdr:rowOff>170180</xdr:rowOff>
    </xdr:to>
    <xdr:pic>
      <xdr:nvPicPr>
        <xdr:cNvPr id="93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54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93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621030</xdr:colOff>
      <xdr:row>24</xdr:row>
      <xdr:rowOff>0</xdr:rowOff>
    </xdr:from>
    <xdr:to>
      <xdr:col>3</xdr:col>
      <xdr:colOff>763905</xdr:colOff>
      <xdr:row>24</xdr:row>
      <xdr:rowOff>170180</xdr:rowOff>
    </xdr:to>
    <xdr:pic>
      <xdr:nvPicPr>
        <xdr:cNvPr id="93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3815" y="10680065"/>
          <a:ext cx="14287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931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93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170180</xdr:rowOff>
    </xdr:to>
    <xdr:pic>
      <xdr:nvPicPr>
        <xdr:cNvPr id="93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931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170180</xdr:rowOff>
    </xdr:to>
    <xdr:pic>
      <xdr:nvPicPr>
        <xdr:cNvPr id="932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2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93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3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4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934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4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5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177165</xdr:rowOff>
    </xdr:to>
    <xdr:pic>
      <xdr:nvPicPr>
        <xdr:cNvPr id="935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167640</xdr:rowOff>
    </xdr:to>
    <xdr:pic>
      <xdr:nvPicPr>
        <xdr:cNvPr id="93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5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93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93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937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937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817880</xdr:colOff>
      <xdr:row>24</xdr:row>
      <xdr:rowOff>167640</xdr:rowOff>
    </xdr:to>
    <xdr:pic>
      <xdr:nvPicPr>
        <xdr:cNvPr id="93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3271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167640</xdr:rowOff>
    </xdr:to>
    <xdr:pic>
      <xdr:nvPicPr>
        <xdr:cNvPr id="93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67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938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133985</xdr:colOff>
      <xdr:row>24</xdr:row>
      <xdr:rowOff>175260</xdr:rowOff>
    </xdr:to>
    <xdr:pic>
      <xdr:nvPicPr>
        <xdr:cNvPr id="938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985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93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938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314960</xdr:colOff>
      <xdr:row>24</xdr:row>
      <xdr:rowOff>0</xdr:rowOff>
    </xdr:from>
    <xdr:to>
      <xdr:col>2</xdr:col>
      <xdr:colOff>446405</xdr:colOff>
      <xdr:row>24</xdr:row>
      <xdr:rowOff>172720</xdr:rowOff>
    </xdr:to>
    <xdr:pic>
      <xdr:nvPicPr>
        <xdr:cNvPr id="938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5355" y="10680065"/>
          <a:ext cx="13144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938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685165</xdr:colOff>
      <xdr:row>24</xdr:row>
      <xdr:rowOff>0</xdr:rowOff>
    </xdr:from>
    <xdr:to>
      <xdr:col>3</xdr:col>
      <xdr:colOff>809625</xdr:colOff>
      <xdr:row>24</xdr:row>
      <xdr:rowOff>172720</xdr:rowOff>
    </xdr:to>
    <xdr:pic>
      <xdr:nvPicPr>
        <xdr:cNvPr id="93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7950" y="10680065"/>
          <a:ext cx="12446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939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93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939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733425</xdr:colOff>
      <xdr:row>24</xdr:row>
      <xdr:rowOff>0</xdr:rowOff>
    </xdr:from>
    <xdr:to>
      <xdr:col>3</xdr:col>
      <xdr:colOff>878205</xdr:colOff>
      <xdr:row>24</xdr:row>
      <xdr:rowOff>172720</xdr:rowOff>
    </xdr:to>
    <xdr:pic>
      <xdr:nvPicPr>
        <xdr:cNvPr id="93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6210" y="10680065"/>
          <a:ext cx="144780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939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93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939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619125</xdr:colOff>
      <xdr:row>24</xdr:row>
      <xdr:rowOff>0</xdr:rowOff>
    </xdr:from>
    <xdr:to>
      <xdr:col>3</xdr:col>
      <xdr:colOff>770890</xdr:colOff>
      <xdr:row>24</xdr:row>
      <xdr:rowOff>172720</xdr:rowOff>
    </xdr:to>
    <xdr:pic>
      <xdr:nvPicPr>
        <xdr:cNvPr id="93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1910" y="10680065"/>
          <a:ext cx="15176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939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94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940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170180</xdr:rowOff>
    </xdr:to>
    <xdr:pic>
      <xdr:nvPicPr>
        <xdr:cNvPr id="94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940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94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940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686435</xdr:colOff>
      <xdr:row>24</xdr:row>
      <xdr:rowOff>0</xdr:rowOff>
    </xdr:from>
    <xdr:to>
      <xdr:col>3</xdr:col>
      <xdr:colOff>821690</xdr:colOff>
      <xdr:row>24</xdr:row>
      <xdr:rowOff>172720</xdr:rowOff>
    </xdr:to>
    <xdr:pic>
      <xdr:nvPicPr>
        <xdr:cNvPr id="94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9220" y="10680065"/>
          <a:ext cx="135255" cy="1727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259080</xdr:rowOff>
    </xdr:to>
    <xdr:pic>
      <xdr:nvPicPr>
        <xdr:cNvPr id="940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255905</xdr:rowOff>
    </xdr:to>
    <xdr:pic>
      <xdr:nvPicPr>
        <xdr:cNvPr id="9408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16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259080</xdr:rowOff>
    </xdr:to>
    <xdr:pic>
      <xdr:nvPicPr>
        <xdr:cNvPr id="9409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381000</xdr:colOff>
      <xdr:row>25</xdr:row>
      <xdr:rowOff>264795</xdr:rowOff>
    </xdr:to>
    <xdr:pic>
      <xdr:nvPicPr>
        <xdr:cNvPr id="9410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81000" cy="5505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259080</xdr:rowOff>
    </xdr:to>
    <xdr:pic>
      <xdr:nvPicPr>
        <xdr:cNvPr id="9411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343535</xdr:colOff>
      <xdr:row>25</xdr:row>
      <xdr:rowOff>260985</xdr:rowOff>
    </xdr:to>
    <xdr:pic>
      <xdr:nvPicPr>
        <xdr:cNvPr id="9412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343535" cy="546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349250</xdr:colOff>
      <xdr:row>24</xdr:row>
      <xdr:rowOff>0</xdr:rowOff>
    </xdr:from>
    <xdr:to>
      <xdr:col>2</xdr:col>
      <xdr:colOff>494030</xdr:colOff>
      <xdr:row>24</xdr:row>
      <xdr:rowOff>172085</xdr:rowOff>
    </xdr:to>
    <xdr:pic>
      <xdr:nvPicPr>
        <xdr:cNvPr id="941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9645" y="10680065"/>
          <a:ext cx="14478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172085</xdr:rowOff>
    </xdr:to>
    <xdr:pic>
      <xdr:nvPicPr>
        <xdr:cNvPr id="941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172085</xdr:rowOff>
    </xdr:to>
    <xdr:pic>
      <xdr:nvPicPr>
        <xdr:cNvPr id="94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387350</xdr:colOff>
      <xdr:row>24</xdr:row>
      <xdr:rowOff>0</xdr:rowOff>
    </xdr:from>
    <xdr:to>
      <xdr:col>2</xdr:col>
      <xdr:colOff>549275</xdr:colOff>
      <xdr:row>24</xdr:row>
      <xdr:rowOff>172085</xdr:rowOff>
    </xdr:to>
    <xdr:pic>
      <xdr:nvPicPr>
        <xdr:cNvPr id="94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745" y="10680065"/>
          <a:ext cx="16192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172085</xdr:rowOff>
    </xdr:to>
    <xdr:pic>
      <xdr:nvPicPr>
        <xdr:cNvPr id="94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172085</xdr:rowOff>
    </xdr:to>
    <xdr:pic>
      <xdr:nvPicPr>
        <xdr:cNvPr id="941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20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380365</xdr:colOff>
      <xdr:row>26</xdr:row>
      <xdr:rowOff>168275</xdr:rowOff>
    </xdr:to>
    <xdr:pic>
      <xdr:nvPicPr>
        <xdr:cNvPr id="9425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380365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421640</xdr:colOff>
      <xdr:row>26</xdr:row>
      <xdr:rowOff>168275</xdr:rowOff>
    </xdr:to>
    <xdr:pic>
      <xdr:nvPicPr>
        <xdr:cNvPr id="9426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960" y="10680065"/>
          <a:ext cx="421640" cy="73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173990</xdr:rowOff>
    </xdr:to>
    <xdr:pic>
      <xdr:nvPicPr>
        <xdr:cNvPr id="942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762635</xdr:colOff>
      <xdr:row>24</xdr:row>
      <xdr:rowOff>0</xdr:rowOff>
    </xdr:from>
    <xdr:to>
      <xdr:col>3</xdr:col>
      <xdr:colOff>906145</xdr:colOff>
      <xdr:row>24</xdr:row>
      <xdr:rowOff>173990</xdr:rowOff>
    </xdr:to>
    <xdr:pic>
      <xdr:nvPicPr>
        <xdr:cNvPr id="942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5420" y="10680065"/>
          <a:ext cx="14351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173990</xdr:rowOff>
    </xdr:to>
    <xdr:pic>
      <xdr:nvPicPr>
        <xdr:cNvPr id="942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173990</xdr:rowOff>
    </xdr:to>
    <xdr:pic>
      <xdr:nvPicPr>
        <xdr:cNvPr id="943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874395</xdr:colOff>
      <xdr:row>24</xdr:row>
      <xdr:rowOff>173990</xdr:rowOff>
    </xdr:to>
    <xdr:pic>
      <xdr:nvPicPr>
        <xdr:cNvPr id="943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4224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874395</xdr:colOff>
      <xdr:row>24</xdr:row>
      <xdr:rowOff>173990</xdr:rowOff>
    </xdr:to>
    <xdr:pic>
      <xdr:nvPicPr>
        <xdr:cNvPr id="943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42240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173990</xdr:rowOff>
    </xdr:to>
    <xdr:pic>
      <xdr:nvPicPr>
        <xdr:cNvPr id="943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732155</xdr:colOff>
      <xdr:row>24</xdr:row>
      <xdr:rowOff>0</xdr:rowOff>
    </xdr:from>
    <xdr:to>
      <xdr:col>3</xdr:col>
      <xdr:colOff>891540</xdr:colOff>
      <xdr:row>24</xdr:row>
      <xdr:rowOff>173990</xdr:rowOff>
    </xdr:to>
    <xdr:pic>
      <xdr:nvPicPr>
        <xdr:cNvPr id="943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4940" y="10680065"/>
          <a:ext cx="159385" cy="173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1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149225</xdr:colOff>
      <xdr:row>24</xdr:row>
      <xdr:rowOff>170180</xdr:rowOff>
    </xdr:to>
    <xdr:pic>
      <xdr:nvPicPr>
        <xdr:cNvPr id="944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4922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3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4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5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149225</xdr:colOff>
      <xdr:row>24</xdr:row>
      <xdr:rowOff>170180</xdr:rowOff>
    </xdr:to>
    <xdr:pic>
      <xdr:nvPicPr>
        <xdr:cNvPr id="944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3300" y="10680065"/>
          <a:ext cx="14922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7" name="图片 3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20955</xdr:colOff>
      <xdr:row>24</xdr:row>
      <xdr:rowOff>170180</xdr:rowOff>
    </xdr:to>
    <xdr:pic>
      <xdr:nvPicPr>
        <xdr:cNvPr id="9448" name="图片 3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23300" y="10680065"/>
          <a:ext cx="20955" cy="1701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4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5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5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5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46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6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6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7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47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7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8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8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48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48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8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9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49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49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7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8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499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0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1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2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3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4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505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506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815340</xdr:colOff>
      <xdr:row>24</xdr:row>
      <xdr:rowOff>0</xdr:rowOff>
    </xdr:from>
    <xdr:to>
      <xdr:col>3</xdr:col>
      <xdr:colOff>947420</xdr:colOff>
      <xdr:row>24</xdr:row>
      <xdr:rowOff>171450</xdr:rowOff>
    </xdr:to>
    <xdr:pic>
      <xdr:nvPicPr>
        <xdr:cNvPr id="950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125" y="10680065"/>
          <a:ext cx="13208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09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0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1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2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3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4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5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516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191135</xdr:rowOff>
    </xdr:to>
    <xdr:pic>
      <xdr:nvPicPr>
        <xdr:cNvPr id="9517" name="图片 33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133350</xdr:colOff>
      <xdr:row>24</xdr:row>
      <xdr:rowOff>171450</xdr:rowOff>
    </xdr:to>
    <xdr:pic>
      <xdr:nvPicPr>
        <xdr:cNvPr id="9518" name="图片 33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065"/>
          <a:ext cx="13335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C8" sqref="C8"/>
    </sheetView>
  </sheetViews>
  <sheetFormatPr defaultColWidth="9" defaultRowHeight="22.5"/>
  <cols>
    <col min="1" max="1" width="7.675" style="1" customWidth="1"/>
    <col min="2" max="2" width="17.1333333333333" style="1" customWidth="1"/>
    <col min="3" max="3" width="34.2833333333333" style="1" customWidth="1"/>
    <col min="4" max="4" width="28.925" style="6" customWidth="1"/>
    <col min="5" max="5" width="90.5333333333333" style="1" customWidth="1"/>
    <col min="6" max="6" width="15.5833333333333" style="1" customWidth="1"/>
    <col min="7" max="7" width="15.175" style="7" customWidth="1"/>
    <col min="8" max="8" width="70.525" style="1" customWidth="1"/>
    <col min="9" max="9" width="45.525" style="1" customWidth="1"/>
    <col min="10" max="13" width="15.625" style="8" customWidth="1"/>
    <col min="14" max="16384" width="9" style="1"/>
  </cols>
  <sheetData>
    <row r="1" s="1" customFormat="1" ht="45" customHeight="1" spans="1:13">
      <c r="A1" s="9" t="s">
        <v>0</v>
      </c>
      <c r="B1" s="9"/>
      <c r="C1" s="9"/>
      <c r="D1" s="9"/>
      <c r="E1" s="9"/>
      <c r="F1" s="9"/>
      <c r="G1" s="10"/>
      <c r="H1" s="9"/>
      <c r="I1" s="9"/>
      <c r="J1" s="8"/>
      <c r="K1" s="8"/>
      <c r="L1" s="8"/>
      <c r="M1" s="8"/>
    </row>
    <row r="2" s="2" customFormat="1" ht="27.95" customHeight="1" spans="1:13">
      <c r="A2" s="11" t="s">
        <v>1</v>
      </c>
      <c r="B2" s="11"/>
      <c r="C2" s="11"/>
      <c r="D2" s="11"/>
      <c r="E2" s="12"/>
      <c r="F2" s="11"/>
      <c r="G2" s="13"/>
      <c r="H2" s="11"/>
      <c r="I2" s="11"/>
      <c r="J2" s="8"/>
      <c r="K2" s="8"/>
      <c r="L2" s="8"/>
      <c r="M2" s="8"/>
    </row>
    <row r="3" s="3" customFormat="1" ht="40" customHeight="1" spans="1:13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7" t="s">
        <v>7</v>
      </c>
      <c r="G3" s="18" t="s">
        <v>8</v>
      </c>
      <c r="H3" s="16" t="s">
        <v>9</v>
      </c>
      <c r="I3" s="38" t="s">
        <v>10</v>
      </c>
      <c r="J3" s="39"/>
      <c r="K3" s="39"/>
      <c r="L3" s="39"/>
      <c r="M3" s="39"/>
    </row>
    <row r="4" s="4" customFormat="1" ht="30" customHeight="1" spans="1:14">
      <c r="A4" s="19" t="s">
        <v>11</v>
      </c>
      <c r="B4" s="20"/>
      <c r="C4" s="20"/>
      <c r="D4" s="20"/>
      <c r="E4" s="19">
        <f>E5+E15+E12+E23+E20</f>
        <v>15</v>
      </c>
      <c r="F4" s="21"/>
      <c r="G4" s="20">
        <f>G5+G15+G12+G23+G20</f>
        <v>20825.13</v>
      </c>
      <c r="H4" s="19"/>
      <c r="I4" s="19"/>
      <c r="J4" s="40"/>
      <c r="K4" s="40"/>
      <c r="L4" s="40"/>
      <c r="M4" s="40"/>
      <c r="N4" s="41"/>
    </row>
    <row r="5" s="4" customFormat="1" ht="30" customHeight="1" spans="1:14">
      <c r="A5" s="19" t="s">
        <v>12</v>
      </c>
      <c r="B5" s="20"/>
      <c r="C5" s="20"/>
      <c r="D5" s="20"/>
      <c r="E5" s="19">
        <v>6</v>
      </c>
      <c r="F5" s="21"/>
      <c r="G5" s="20">
        <f>G6+G7+G8+G9+G10+G11</f>
        <v>974.34</v>
      </c>
      <c r="H5" s="20"/>
      <c r="I5" s="42"/>
      <c r="J5" s="40"/>
      <c r="K5" s="40"/>
      <c r="L5" s="40"/>
      <c r="M5" s="40"/>
      <c r="N5" s="41"/>
    </row>
    <row r="6" s="4" customFormat="1" ht="28.5" spans="1:14">
      <c r="A6" s="22">
        <v>1</v>
      </c>
      <c r="B6" s="22" t="s">
        <v>11</v>
      </c>
      <c r="C6" s="23" t="s">
        <v>13</v>
      </c>
      <c r="D6" s="23" t="s">
        <v>14</v>
      </c>
      <c r="E6" s="24" t="s">
        <v>15</v>
      </c>
      <c r="F6" s="21" t="s">
        <v>16</v>
      </c>
      <c r="G6" s="25">
        <v>104</v>
      </c>
      <c r="H6" s="26" t="s">
        <v>17</v>
      </c>
      <c r="I6" s="43" t="s">
        <v>18</v>
      </c>
      <c r="J6" s="40"/>
      <c r="K6" s="40"/>
      <c r="L6" s="40"/>
      <c r="M6" s="40"/>
      <c r="N6" s="41"/>
    </row>
    <row r="7" s="4" customFormat="1" ht="22" customHeight="1" spans="1:13">
      <c r="A7" s="22">
        <v>2</v>
      </c>
      <c r="B7" s="22" t="s">
        <v>11</v>
      </c>
      <c r="C7" s="23" t="s">
        <v>19</v>
      </c>
      <c r="D7" s="23" t="s">
        <v>20</v>
      </c>
      <c r="E7" s="24" t="s">
        <v>21</v>
      </c>
      <c r="F7" s="21" t="s">
        <v>16</v>
      </c>
      <c r="G7" s="25">
        <v>150</v>
      </c>
      <c r="H7" s="26" t="s">
        <v>22</v>
      </c>
      <c r="I7" s="43" t="s">
        <v>18</v>
      </c>
      <c r="J7" s="44"/>
      <c r="K7" s="44"/>
      <c r="L7" s="44"/>
      <c r="M7" s="44"/>
    </row>
    <row r="8" s="4" customFormat="1" ht="28.5" spans="1:13">
      <c r="A8" s="22">
        <v>3</v>
      </c>
      <c r="B8" s="22" t="s">
        <v>11</v>
      </c>
      <c r="C8" s="23" t="s">
        <v>23</v>
      </c>
      <c r="D8" s="23" t="s">
        <v>24</v>
      </c>
      <c r="E8" s="27" t="s">
        <v>25</v>
      </c>
      <c r="F8" s="21" t="s">
        <v>16</v>
      </c>
      <c r="G8" s="25">
        <v>106.5</v>
      </c>
      <c r="H8" s="26" t="s">
        <v>26</v>
      </c>
      <c r="I8" s="43" t="s">
        <v>18</v>
      </c>
      <c r="J8" s="44"/>
      <c r="K8" s="44"/>
      <c r="L8" s="44"/>
      <c r="M8" s="44"/>
    </row>
    <row r="9" s="4" customFormat="1" ht="28.5" spans="1:13">
      <c r="A9" s="22">
        <v>4</v>
      </c>
      <c r="B9" s="22" t="s">
        <v>11</v>
      </c>
      <c r="C9" s="23" t="s">
        <v>27</v>
      </c>
      <c r="D9" s="23" t="s">
        <v>28</v>
      </c>
      <c r="E9" s="27" t="s">
        <v>29</v>
      </c>
      <c r="F9" s="21" t="s">
        <v>16</v>
      </c>
      <c r="G9" s="25">
        <v>88</v>
      </c>
      <c r="H9" s="26" t="s">
        <v>30</v>
      </c>
      <c r="I9" s="43" t="s">
        <v>18</v>
      </c>
      <c r="J9" s="44"/>
      <c r="K9" s="44"/>
      <c r="L9" s="44"/>
      <c r="M9" s="44"/>
    </row>
    <row r="10" s="4" customFormat="1" ht="28.5" spans="1:13">
      <c r="A10" s="22">
        <v>5</v>
      </c>
      <c r="B10" s="22" t="s">
        <v>11</v>
      </c>
      <c r="C10" s="23" t="s">
        <v>31</v>
      </c>
      <c r="D10" s="23" t="s">
        <v>32</v>
      </c>
      <c r="E10" s="24" t="s">
        <v>33</v>
      </c>
      <c r="F10" s="27" t="s">
        <v>34</v>
      </c>
      <c r="G10" s="25">
        <v>373.52</v>
      </c>
      <c r="H10" s="26" t="s">
        <v>35</v>
      </c>
      <c r="I10" s="43" t="s">
        <v>36</v>
      </c>
      <c r="J10" s="44"/>
      <c r="K10" s="44"/>
      <c r="L10" s="44"/>
      <c r="M10" s="44"/>
    </row>
    <row r="11" s="4" customFormat="1" ht="28.5" spans="1:13">
      <c r="A11" s="22">
        <v>6</v>
      </c>
      <c r="B11" s="22" t="s">
        <v>11</v>
      </c>
      <c r="C11" s="23" t="s">
        <v>37</v>
      </c>
      <c r="D11" s="23" t="s">
        <v>14</v>
      </c>
      <c r="E11" s="24" t="s">
        <v>38</v>
      </c>
      <c r="F11" s="27" t="s">
        <v>34</v>
      </c>
      <c r="G11" s="25">
        <v>152.32</v>
      </c>
      <c r="H11" s="26" t="s">
        <v>39</v>
      </c>
      <c r="I11" s="43" t="s">
        <v>36</v>
      </c>
      <c r="J11" s="44"/>
      <c r="K11" s="44"/>
      <c r="L11" s="44"/>
      <c r="M11" s="44"/>
    </row>
    <row r="12" s="4" customFormat="1" ht="30" customHeight="1" spans="1:13">
      <c r="A12" s="28" t="s">
        <v>40</v>
      </c>
      <c r="B12" s="20"/>
      <c r="C12" s="20"/>
      <c r="D12" s="20"/>
      <c r="E12" s="19">
        <v>2</v>
      </c>
      <c r="F12" s="21"/>
      <c r="G12" s="20">
        <f>SUM(G13:G14)</f>
        <v>8000</v>
      </c>
      <c r="H12" s="29"/>
      <c r="I12" s="42"/>
      <c r="J12" s="44"/>
      <c r="K12" s="44"/>
      <c r="L12" s="44"/>
      <c r="M12" s="44"/>
    </row>
    <row r="13" s="4" customFormat="1" ht="30" customHeight="1" spans="1:13">
      <c r="A13" s="24">
        <v>1</v>
      </c>
      <c r="B13" s="22" t="s">
        <v>11</v>
      </c>
      <c r="C13" s="30" t="s">
        <v>41</v>
      </c>
      <c r="D13" s="23" t="s">
        <v>42</v>
      </c>
      <c r="E13" s="24" t="s">
        <v>43</v>
      </c>
      <c r="F13" s="21" t="s">
        <v>16</v>
      </c>
      <c r="G13" s="31">
        <v>3500</v>
      </c>
      <c r="H13" s="26" t="s">
        <v>44</v>
      </c>
      <c r="I13" s="43" t="s">
        <v>45</v>
      </c>
      <c r="J13" s="44"/>
      <c r="K13" s="44"/>
      <c r="L13" s="44"/>
      <c r="M13" s="44"/>
    </row>
    <row r="14" s="4" customFormat="1" ht="30" customHeight="1" spans="1:13">
      <c r="A14" s="24">
        <v>2</v>
      </c>
      <c r="B14" s="22" t="s">
        <v>11</v>
      </c>
      <c r="C14" s="30" t="s">
        <v>46</v>
      </c>
      <c r="D14" s="23" t="s">
        <v>47</v>
      </c>
      <c r="E14" s="24" t="s">
        <v>43</v>
      </c>
      <c r="F14" s="21" t="s">
        <v>16</v>
      </c>
      <c r="G14" s="31">
        <v>4500</v>
      </c>
      <c r="H14" s="26" t="s">
        <v>48</v>
      </c>
      <c r="I14" s="43" t="s">
        <v>49</v>
      </c>
      <c r="J14" s="44"/>
      <c r="K14" s="44"/>
      <c r="L14" s="44"/>
      <c r="M14" s="44"/>
    </row>
    <row r="15" s="4" customFormat="1" ht="30" customHeight="1" spans="1:13">
      <c r="A15" s="19" t="s">
        <v>50</v>
      </c>
      <c r="B15" s="20"/>
      <c r="C15" s="20"/>
      <c r="D15" s="20"/>
      <c r="E15" s="19">
        <v>4</v>
      </c>
      <c r="F15" s="21"/>
      <c r="G15" s="20">
        <f>G16+G17+G18+G19</f>
        <v>4115</v>
      </c>
      <c r="H15" s="20"/>
      <c r="I15" s="42"/>
      <c r="J15" s="44"/>
      <c r="K15" s="44"/>
      <c r="L15" s="44"/>
      <c r="M15" s="44"/>
    </row>
    <row r="16" s="4" customFormat="1" ht="56" customHeight="1" spans="1:13">
      <c r="A16" s="22">
        <v>1</v>
      </c>
      <c r="B16" s="22" t="s">
        <v>11</v>
      </c>
      <c r="C16" s="23" t="s">
        <v>51</v>
      </c>
      <c r="D16" s="23" t="s">
        <v>52</v>
      </c>
      <c r="E16" s="24" t="s">
        <v>53</v>
      </c>
      <c r="F16" s="27" t="s">
        <v>34</v>
      </c>
      <c r="G16" s="25">
        <v>1250</v>
      </c>
      <c r="H16" s="26" t="s">
        <v>54</v>
      </c>
      <c r="I16" s="43" t="s">
        <v>36</v>
      </c>
      <c r="J16" s="44"/>
      <c r="K16" s="44"/>
      <c r="L16" s="44"/>
      <c r="M16" s="44"/>
    </row>
    <row r="17" s="4" customFormat="1" ht="54" customHeight="1" spans="1:13">
      <c r="A17" s="22">
        <v>2</v>
      </c>
      <c r="B17" s="22" t="s">
        <v>11</v>
      </c>
      <c r="C17" s="23" t="s">
        <v>55</v>
      </c>
      <c r="D17" s="23" t="s">
        <v>52</v>
      </c>
      <c r="E17" s="24" t="s">
        <v>56</v>
      </c>
      <c r="F17" s="27" t="s">
        <v>34</v>
      </c>
      <c r="G17" s="25">
        <v>740</v>
      </c>
      <c r="H17" s="26" t="s">
        <v>57</v>
      </c>
      <c r="I17" s="43" t="s">
        <v>36</v>
      </c>
      <c r="J17" s="44"/>
      <c r="K17" s="44"/>
      <c r="L17" s="44"/>
      <c r="M17" s="44"/>
    </row>
    <row r="18" s="4" customFormat="1" ht="55" customHeight="1" spans="1:13">
      <c r="A18" s="22">
        <v>3</v>
      </c>
      <c r="B18" s="22" t="s">
        <v>11</v>
      </c>
      <c r="C18" s="23" t="s">
        <v>58</v>
      </c>
      <c r="D18" s="23" t="s">
        <v>59</v>
      </c>
      <c r="E18" s="24" t="s">
        <v>60</v>
      </c>
      <c r="F18" s="27" t="s">
        <v>34</v>
      </c>
      <c r="G18" s="25">
        <v>1775</v>
      </c>
      <c r="H18" s="26" t="s">
        <v>61</v>
      </c>
      <c r="I18" s="43" t="s">
        <v>36</v>
      </c>
      <c r="J18" s="44"/>
      <c r="K18" s="44"/>
      <c r="L18" s="44"/>
      <c r="M18" s="44"/>
    </row>
    <row r="19" s="4" customFormat="1" ht="28.5" spans="1:13">
      <c r="A19" s="22">
        <v>4</v>
      </c>
      <c r="B19" s="22" t="s">
        <v>11</v>
      </c>
      <c r="C19" s="23" t="s">
        <v>62</v>
      </c>
      <c r="D19" s="23" t="s">
        <v>63</v>
      </c>
      <c r="E19" s="24" t="s">
        <v>64</v>
      </c>
      <c r="F19" s="27" t="s">
        <v>34</v>
      </c>
      <c r="G19" s="25">
        <v>350</v>
      </c>
      <c r="H19" s="26" t="s">
        <v>65</v>
      </c>
      <c r="I19" s="43" t="s">
        <v>18</v>
      </c>
      <c r="J19" s="44"/>
      <c r="K19" s="44"/>
      <c r="L19" s="44"/>
      <c r="M19" s="44"/>
    </row>
    <row r="20" s="4" customFormat="1" ht="30" customHeight="1" spans="1:14">
      <c r="A20" s="19" t="s">
        <v>66</v>
      </c>
      <c r="B20" s="19"/>
      <c r="C20" s="19"/>
      <c r="D20" s="19"/>
      <c r="E20" s="32">
        <v>2</v>
      </c>
      <c r="F20" s="21"/>
      <c r="G20" s="33">
        <f>SUM(G21:G22)</f>
        <v>6220</v>
      </c>
      <c r="H20" s="29"/>
      <c r="I20" s="45"/>
      <c r="J20" s="40"/>
      <c r="K20" s="40"/>
      <c r="L20" s="40"/>
      <c r="M20" s="40"/>
      <c r="N20" s="41"/>
    </row>
    <row r="21" s="5" customFormat="1" ht="46" customHeight="1" spans="1:13">
      <c r="A21" s="24">
        <v>1</v>
      </c>
      <c r="B21" s="22" t="s">
        <v>11</v>
      </c>
      <c r="C21" s="23" t="s">
        <v>67</v>
      </c>
      <c r="D21" s="23" t="s">
        <v>68</v>
      </c>
      <c r="E21" s="27" t="s">
        <v>69</v>
      </c>
      <c r="F21" s="21" t="s">
        <v>16</v>
      </c>
      <c r="G21" s="25">
        <v>3418</v>
      </c>
      <c r="H21" s="26" t="s">
        <v>70</v>
      </c>
      <c r="I21" s="30" t="s">
        <v>71</v>
      </c>
      <c r="J21" s="46"/>
      <c r="K21" s="46"/>
      <c r="L21" s="46"/>
      <c r="M21" s="46"/>
    </row>
    <row r="22" s="5" customFormat="1" ht="54" customHeight="1" spans="1:13">
      <c r="A22" s="24">
        <v>2</v>
      </c>
      <c r="B22" s="34" t="s">
        <v>11</v>
      </c>
      <c r="C22" s="23" t="s">
        <v>72</v>
      </c>
      <c r="D22" s="35" t="s">
        <v>73</v>
      </c>
      <c r="E22" s="36" t="s">
        <v>74</v>
      </c>
      <c r="F22" s="21" t="s">
        <v>16</v>
      </c>
      <c r="G22" s="37">
        <v>2802</v>
      </c>
      <c r="H22" s="26" t="s">
        <v>75</v>
      </c>
      <c r="I22" s="30" t="s">
        <v>76</v>
      </c>
      <c r="J22" s="46"/>
      <c r="K22" s="46"/>
      <c r="L22" s="46"/>
      <c r="M22" s="46"/>
    </row>
    <row r="23" s="4" customFormat="1" ht="30" customHeight="1" spans="1:14">
      <c r="A23" s="19" t="s">
        <v>77</v>
      </c>
      <c r="B23" s="20"/>
      <c r="C23" s="20"/>
      <c r="D23" s="20"/>
      <c r="E23" s="19">
        <v>1</v>
      </c>
      <c r="F23" s="21"/>
      <c r="G23" s="20">
        <f>SUM(G24:G24)</f>
        <v>1515.79</v>
      </c>
      <c r="H23" s="29"/>
      <c r="I23" s="42"/>
      <c r="J23" s="40"/>
      <c r="K23" s="40"/>
      <c r="L23" s="40"/>
      <c r="M23" s="40"/>
      <c r="N23" s="41"/>
    </row>
    <row r="24" s="5" customFormat="1" ht="30" customHeight="1" spans="1:13">
      <c r="A24" s="21" t="s">
        <v>78</v>
      </c>
      <c r="B24" s="21" t="s">
        <v>11</v>
      </c>
      <c r="C24" s="26" t="s">
        <v>79</v>
      </c>
      <c r="D24" s="21" t="s">
        <v>11</v>
      </c>
      <c r="E24" s="26" t="s">
        <v>79</v>
      </c>
      <c r="F24" s="21" t="s">
        <v>16</v>
      </c>
      <c r="G24" s="25">
        <v>1515.79</v>
      </c>
      <c r="H24" s="26" t="s">
        <v>80</v>
      </c>
      <c r="I24" s="30" t="s">
        <v>81</v>
      </c>
      <c r="J24" s="46"/>
      <c r="K24" s="46"/>
      <c r="L24" s="46"/>
      <c r="M24" s="46"/>
    </row>
  </sheetData>
  <mergeCells count="8">
    <mergeCell ref="A1:I1"/>
    <mergeCell ref="A2:I2"/>
    <mergeCell ref="A4:D4"/>
    <mergeCell ref="A5:D5"/>
    <mergeCell ref="A12:D12"/>
    <mergeCell ref="A15:D15"/>
    <mergeCell ref="A20:D20"/>
    <mergeCell ref="A23:D2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王珊珊</cp:lastModifiedBy>
  <dcterms:created xsi:type="dcterms:W3CDTF">2021-12-27T04:51:03Z</dcterms:created>
  <dcterms:modified xsi:type="dcterms:W3CDTF">2021-12-27T04:53:05Z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83938AD716EF470B8FDA1138DA99FCDD</vt:lpwstr>
  </property>
  <property fmtid="{D5CDD505-2E9C-101B-9397-08002B2CF9AE}" pid="3" name="KSOProductBuildVer">
    <vt:lpwstr>2052-11.1.0.11115</vt:lpwstr>
  </property>
</Properties>
</file>